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08." sheetId="1" r:id="rId1"/>
  </sheets>
  <definedNames>
    <definedName name="_xlnm.Print_Titles" localSheetId="0">'на 01.08.'!$7:$7</definedName>
  </definedNames>
  <calcPr fullCalcOnLoad="1"/>
</workbook>
</file>

<file path=xl/sharedStrings.xml><?xml version="1.0" encoding="utf-8"?>
<sst xmlns="http://schemas.openxmlformats.org/spreadsheetml/2006/main" count="178" uniqueCount="120">
  <si>
    <t>Управление имущественных отношений администрации муниципального образования город-курорт Анапа</t>
  </si>
  <si>
    <t>Управление жилищно-коммунального хозяйства  администрации муниципального образования город-курорт Анапа</t>
  </si>
  <si>
    <t xml:space="preserve">Администрация муниципального образования город-курорт Анапа </t>
  </si>
  <si>
    <t>Управление образования администрации муниципального образования город-курорт  Анапа</t>
  </si>
  <si>
    <t>Управление культуры администрации муниципального образования  город-курорт Анапа</t>
  </si>
  <si>
    <t>Управление здравоохранения администрации муниципального образования город-курорт Анапа</t>
  </si>
  <si>
    <t>Управление по физической культуре и спорту администрации муниципального образования город-курорт Анапа</t>
  </si>
  <si>
    <t>Управление по делам молодежи администрации муниципального образования город-курорт Анапа</t>
  </si>
  <si>
    <t>№ п/п</t>
  </si>
  <si>
    <t>Муниципальные целевые программы</t>
  </si>
  <si>
    <t>Главный распорядитель</t>
  </si>
  <si>
    <t>Утверждено сводной бюджетной росписью на 2013 год</t>
  </si>
  <si>
    <t xml:space="preserve">код </t>
  </si>
  <si>
    <t xml:space="preserve">наименование </t>
  </si>
  <si>
    <t>Всего</t>
  </si>
  <si>
    <t>в том числе:</t>
  </si>
  <si>
    <t>Исполнено на 01.08.2013</t>
  </si>
  <si>
    <t>1.</t>
  </si>
  <si>
    <t>Муниципальные адресные программы</t>
  </si>
  <si>
    <t>из них:</t>
  </si>
  <si>
    <t>1.1.</t>
  </si>
  <si>
    <t>Муниципальная адресная программа по проведению капитального ремонта многоквартирных жилых домов муниципального образования город-курорт Анапа в 2013 году</t>
  </si>
  <si>
    <t>1.2.</t>
  </si>
  <si>
    <t>2.</t>
  </si>
  <si>
    <t>Долгосрочные муниципальные целевые программы всего,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</si>
  <si>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Анапа» на 2012 – 2014 годы</t>
  </si>
  <si>
    <t>2.2.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</si>
  <si>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</si>
  <si>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Ведомственная муниципальная целевая программа поддержки общественных объединений муниципального образования город-курорт Анапа на 2012 – 2013 годы</t>
  </si>
  <si>
    <t>Ведомственная 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2013 – 2015 годы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</si>
  <si>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</si>
  <si>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Ведомственная муниципальная целевая программа «Совершенствование муниципальной информационной системы» на 2013 год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</si>
  <si>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2013 год</t>
  </si>
  <si>
    <t>Ведомственная муниципальная целевая программа «Подготовка объектов жизнеобеспечения муниципального образования город-курорт Анапа к осенне-зимнему периоду 2013 – 2014 годов»</t>
  </si>
  <si>
    <t>Ведомственная 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</si>
  <si>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Ведомственная муниципальная целевая программа «Благоустройство территорий муниципального образования город-курорт Анапа в 2013 – 2015 годах»</t>
  </si>
  <si>
    <t>Ведомственная муниципальная целевая программа «Водоснабжение и водоотведение объектов муниципального образования город-курорт Анапа» на 2013 - 2015 годы</t>
  </si>
  <si>
    <t>Ведомственная муниципальная целевая программа «Газификация сельских населенных пунктов муни-ципального образования город-курорт Анапа» на 2013 – 2015 годы</t>
  </si>
  <si>
    <t>Ведомственная муниципальная целевая программа «Капитальное строительство на 2013 – 2015 годы»</t>
  </si>
  <si>
    <t>Ведомственная муниципальная целевая программа «Мониторинг состояния дна, берегов, изменений морфометрических особенностей, состояния водоохранных зон водных объектов или их частей на территории муниципального образования город-курорт Анапа на 2013 год»</t>
  </si>
  <si>
    <t>Ведомственная муниципальная целевая программа «Проведение работ по формированию земельных участков для решения вопросов местного значения и муниципальных нужд на 2013 год»</t>
  </si>
  <si>
    <t>3.</t>
  </si>
  <si>
    <t>Ведомственные муниципальные целевые программы всего,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</si>
  <si>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</si>
  <si>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</si>
  <si>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</si>
  <si>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</si>
  <si>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</si>
  <si>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</si>
  <si>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</si>
  <si>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</si>
  <si>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</si>
  <si>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</si>
  <si>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</si>
  <si>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</si>
  <si>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</si>
  <si>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Муниципальная долгосрочная целевая программа «Доступная среда» на 2012 – 2015 годы</t>
  </si>
  <si>
    <t>Долгосрочная муниципальная целевая программа «Укрепление правопорядка, профилактика правона-рушений, терроризма и противодействия коррупции в муниципальном образовании город-курорт Анапа на 2013 – 2015 годы»</t>
  </si>
  <si>
    <t>Долгосрочная муниципальная целевая программа «Поддержка малого и среднего предпринимательства в муниципальном образовании город-курорт Анапа на 2013 – 2017 годы»</t>
  </si>
  <si>
    <t>Муниципальная целевая программа профилактики экстремизма и гармонизации межнациональных отношений в муниципальном образовании город-курорт Анапа на 2011 – 2013 годы</t>
  </si>
  <si>
    <t>Долгосрочная муниципальная целевая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</si>
  <si>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</si>
  <si>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</si>
  <si>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2013 – 2015 годы»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</si>
  <si>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</si>
  <si>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</si>
  <si>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</si>
  <si>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Долгосрочная муниципальная целевая программа «Развитие системы дошкольного образования в муниципальном образовании город-курорт Анапа на 2012 – 2015 годы»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</si>
  <si>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</si>
  <si>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Муниципальная целевая программа «Дети Анапы» на 2010 – 2013 годы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</si>
  <si>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</si>
  <si>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Долгосрочная муниципальная целевая программа «Развитие образования на территории муниципального образования город-курорт Анапа на 2012 – 2015 годы»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</si>
  <si>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</si>
  <si>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</si>
  <si>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</si>
  <si>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</si>
  <si>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</si>
  <si>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Долгосрочная муниципальная целевая программа «Культура Анапы (2012 –  2014 годы)»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</si>
  <si>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</si>
  <si>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«Комплексное развитие пассажирского транспорта муниципального образования город-курорт Анапа на  период 2011 – 2030 годы»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</si>
  <si>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</si>
  <si>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</si>
  <si>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Долгосрочная муниципальная целевая программа «Улучшение условий охраны труда в учреждениях муниципального образования город-курорт Анапа на 2012 – 2015 годы»</t>
  </si>
  <si>
    <t>Долгосрочная 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2013 – 2015 годы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</si>
  <si>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</si>
  <si>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</si>
  <si>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>(тыс. рублей)</t>
  </si>
  <si>
    <t>на 01 августа 2013 года</t>
  </si>
  <si>
    <t>2.1.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</si>
  <si>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</si>
  <si>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</si>
  <si>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</si>
  <si>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</si>
  <si>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</si>
  <si>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</si>
  <si>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</si>
  <si>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</si>
  <si>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</si>
  <si>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</si>
  <si>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</si>
  <si>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</si>
  <si>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</si>
  <si>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</si>
  <si>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</si>
  <si>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</si>
  <si>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</si>
  <si>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</si>
  <si>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</si>
  <si>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</si>
  <si>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</si>
  <si>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</si>
  <si>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</si>
  <si>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</si>
  <si>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</si>
  <si>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</si>
  <si>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</si>
  <si>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</si>
  <si>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всего, в том числе:</t>
  </si>
  <si>
    <t>Управление капитального строительства администрации муниципального образования город-курорт Анапа</t>
  </si>
  <si>
    <t>Муниципальная адресная программа «Переселение граждан из аварийного жилищного фонда муниципального образования город-курорт Анапа в 2013 году»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</si>
</sst>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000\.00\.00"/>
    <numFmt numFmtId="174" formatCode="#,##0.0;[Red]\-#,##0.0;0.0"/>
    <numFmt numFmtId="175" formatCode="#,##0.0_ ;[Red]\-#,##0.0\ "/>
    <numFmt numFmtId="17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vertical="top" wrapText="1"/>
      <protection hidden="1"/>
    </xf>
    <xf numFmtId="0" fontId="4" fillId="0" borderId="12" xfId="53" applyNumberFormat="1" applyFont="1" applyFill="1" applyBorder="1" applyAlignment="1" applyProtection="1">
      <alignment vertical="top" wrapText="1"/>
      <protection hidden="1"/>
    </xf>
    <xf numFmtId="172" fontId="4" fillId="0" borderId="13" xfId="53" applyNumberFormat="1" applyFont="1" applyFill="1" applyBorder="1" applyAlignment="1" applyProtection="1">
      <alignment horizontal="right" vertical="top" wrapText="1"/>
      <protection hidden="1"/>
    </xf>
    <xf numFmtId="49" fontId="4" fillId="0" borderId="0" xfId="56" applyNumberFormat="1" applyFont="1" applyBorder="1" applyAlignment="1">
      <alignment horizontal="left" wrapText="1"/>
      <protection/>
    </xf>
    <xf numFmtId="172" fontId="4" fillId="0" borderId="14" xfId="53" applyNumberFormat="1" applyFont="1" applyFill="1" applyBorder="1" applyAlignment="1" applyProtection="1">
      <alignment horizontal="right" wrapText="1"/>
      <protection hidden="1"/>
    </xf>
    <xf numFmtId="172" fontId="4" fillId="0" borderId="15" xfId="53" applyNumberFormat="1" applyFont="1" applyFill="1" applyBorder="1" applyAlignment="1" applyProtection="1">
      <alignment horizontal="right" wrapText="1"/>
      <protection hidden="1"/>
    </xf>
    <xf numFmtId="49" fontId="4" fillId="0" borderId="11" xfId="56" applyNumberFormat="1" applyFont="1" applyBorder="1" applyAlignment="1">
      <alignment horizontal="left" vertical="top" wrapText="1"/>
      <protection/>
    </xf>
    <xf numFmtId="0" fontId="6" fillId="0" borderId="13" xfId="56" applyFont="1" applyBorder="1" applyAlignment="1">
      <alignment horizontal="center" vertical="top" wrapText="1"/>
      <protection/>
    </xf>
    <xf numFmtId="0" fontId="4" fillId="0" borderId="0" xfId="53" applyFont="1">
      <alignment/>
      <protection/>
    </xf>
    <xf numFmtId="0" fontId="6" fillId="0" borderId="14" xfId="56" applyFont="1" applyBorder="1" applyAlignment="1">
      <alignment horizontal="center" vertical="top" wrapText="1"/>
      <protection/>
    </xf>
    <xf numFmtId="171" fontId="4" fillId="0" borderId="10" xfId="53" applyNumberFormat="1" applyFont="1" applyFill="1" applyBorder="1" applyAlignment="1" applyProtection="1">
      <alignment vertical="top" wrapText="1"/>
      <protection hidden="1"/>
    </xf>
    <xf numFmtId="167" fontId="4" fillId="0" borderId="10" xfId="53" applyNumberFormat="1" applyFont="1" applyFill="1" applyBorder="1" applyAlignment="1" applyProtection="1">
      <alignment vertical="top" wrapText="1"/>
      <protection hidden="1"/>
    </xf>
    <xf numFmtId="174" fontId="4" fillId="0" borderId="10" xfId="53" applyNumberFormat="1" applyFont="1" applyFill="1" applyBorder="1" applyAlignment="1" applyProtection="1">
      <alignment wrapText="1"/>
      <protection hidden="1"/>
    </xf>
    <xf numFmtId="0" fontId="6" fillId="0" borderId="16" xfId="56" applyFont="1" applyBorder="1" applyAlignment="1">
      <alignment horizontal="center" vertical="top" wrapText="1"/>
      <protection/>
    </xf>
    <xf numFmtId="0" fontId="6" fillId="0" borderId="17" xfId="56" applyFont="1" applyBorder="1" applyAlignment="1">
      <alignment horizontal="center" vertical="top" wrapText="1"/>
      <protection/>
    </xf>
    <xf numFmtId="172" fontId="4" fillId="0" borderId="13" xfId="56" applyNumberFormat="1" applyFont="1" applyFill="1" applyBorder="1" applyAlignment="1" applyProtection="1">
      <alignment vertical="top" wrapText="1"/>
      <protection hidden="1"/>
    </xf>
    <xf numFmtId="172" fontId="4" fillId="0" borderId="14" xfId="56" applyNumberFormat="1" applyFont="1" applyFill="1" applyBorder="1" applyAlignment="1" applyProtection="1">
      <alignment wrapText="1"/>
      <protection hidden="1"/>
    </xf>
    <xf numFmtId="172" fontId="4" fillId="0" borderId="14" xfId="56" applyNumberFormat="1" applyFont="1" applyFill="1" applyBorder="1" applyAlignment="1" applyProtection="1">
      <alignment vertical="top" wrapText="1"/>
      <protection hidden="1"/>
    </xf>
    <xf numFmtId="0" fontId="4" fillId="0" borderId="0" xfId="53" applyFont="1" applyProtection="1">
      <alignment/>
      <protection hidden="1"/>
    </xf>
    <xf numFmtId="0" fontId="3" fillId="0" borderId="0" xfId="52" applyFont="1">
      <alignment/>
      <protection/>
    </xf>
    <xf numFmtId="0" fontId="4" fillId="0" borderId="0" xfId="52" applyFont="1" applyAlignment="1">
      <alignment wrapText="1"/>
      <protection/>
    </xf>
    <xf numFmtId="174" fontId="4" fillId="0" borderId="13" xfId="56" applyNumberFormat="1" applyFont="1" applyFill="1" applyBorder="1" applyAlignment="1">
      <alignment horizontal="right" vertical="top" wrapText="1"/>
      <protection/>
    </xf>
    <xf numFmtId="0" fontId="4" fillId="0" borderId="0" xfId="53" applyFont="1" applyAlignment="1">
      <alignment wrapText="1"/>
      <protection/>
    </xf>
    <xf numFmtId="174" fontId="4" fillId="0" borderId="14" xfId="56" applyNumberFormat="1" applyFont="1" applyFill="1" applyBorder="1" applyAlignment="1">
      <alignment horizontal="left" vertical="top" wrapText="1"/>
      <protection/>
    </xf>
    <xf numFmtId="174" fontId="4" fillId="0" borderId="14" xfId="56" applyNumberFormat="1" applyFont="1" applyFill="1" applyBorder="1" applyAlignment="1">
      <alignment horizontal="center" vertical="top" wrapText="1"/>
      <protection/>
    </xf>
    <xf numFmtId="0" fontId="4" fillId="0" borderId="0" xfId="55" applyNumberFormat="1" applyFont="1" applyFill="1" applyBorder="1" applyAlignment="1" applyProtection="1">
      <alignment wrapText="1"/>
      <protection hidden="1"/>
    </xf>
    <xf numFmtId="0" fontId="4" fillId="0" borderId="18" xfId="53" applyFont="1" applyBorder="1" applyAlignment="1">
      <alignment wrapText="1"/>
      <protection/>
    </xf>
    <xf numFmtId="0" fontId="4" fillId="0" borderId="17" xfId="53" applyFont="1" applyBorder="1" applyAlignment="1">
      <alignment wrapText="1"/>
      <protection/>
    </xf>
    <xf numFmtId="171" fontId="4" fillId="0" borderId="10" xfId="52" applyNumberFormat="1" applyFont="1" applyFill="1" applyBorder="1" applyAlignment="1" applyProtection="1">
      <alignment wrapText="1"/>
      <protection hidden="1"/>
    </xf>
    <xf numFmtId="171" fontId="4" fillId="0" borderId="10" xfId="54" applyNumberFormat="1" applyFont="1" applyFill="1" applyBorder="1" applyAlignment="1" applyProtection="1">
      <alignment vertical="top" wrapText="1"/>
      <protection hidden="1"/>
    </xf>
    <xf numFmtId="171" fontId="4" fillId="0" borderId="10" xfId="53" applyNumberFormat="1" applyFont="1" applyFill="1" applyBorder="1" applyAlignment="1" applyProtection="1">
      <alignment wrapText="1"/>
      <protection hidden="1"/>
    </xf>
    <xf numFmtId="49" fontId="4" fillId="0" borderId="18" xfId="56" applyNumberFormat="1" applyFont="1" applyBorder="1" applyAlignment="1">
      <alignment horizontal="left" wrapText="1"/>
      <protection/>
    </xf>
    <xf numFmtId="172" fontId="4" fillId="0" borderId="13" xfId="56" applyNumberFormat="1" applyFont="1" applyFill="1" applyBorder="1" applyAlignment="1">
      <alignment horizontal="right" vertical="top" wrapText="1"/>
      <protection/>
    </xf>
    <xf numFmtId="172" fontId="4" fillId="0" borderId="14" xfId="56" applyNumberFormat="1" applyFont="1" applyFill="1" applyBorder="1" applyAlignment="1">
      <alignment horizontal="left" vertical="top" wrapText="1"/>
      <protection/>
    </xf>
    <xf numFmtId="172" fontId="4" fillId="0" borderId="14" xfId="56" applyNumberFormat="1" applyFont="1" applyFill="1" applyBorder="1" applyAlignment="1">
      <alignment horizontal="center" vertical="top" wrapText="1"/>
      <protection/>
    </xf>
    <xf numFmtId="172" fontId="4" fillId="0" borderId="10" xfId="52" applyNumberFormat="1" applyFont="1" applyFill="1" applyBorder="1" applyAlignment="1" applyProtection="1">
      <alignment wrapText="1"/>
      <protection hidden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Border="1" applyAlignment="1">
      <alignment horizontal="left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49" fontId="8" fillId="0" borderId="14" xfId="53" applyNumberFormat="1" applyFont="1" applyBorder="1" applyAlignment="1">
      <alignment horizontal="left"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49" fontId="8" fillId="0" borderId="13" xfId="56" applyNumberFormat="1" applyFont="1" applyBorder="1" applyAlignment="1">
      <alignment horizontal="left" vertical="top" wrapText="1"/>
      <protection/>
    </xf>
    <xf numFmtId="173" fontId="8" fillId="0" borderId="11" xfId="56" applyNumberFormat="1" applyFont="1" applyBorder="1" applyAlignment="1">
      <alignment horizontal="center" vertical="top" wrapText="1"/>
      <protection/>
    </xf>
    <xf numFmtId="0" fontId="8" fillId="0" borderId="21" xfId="59" applyFont="1" applyBorder="1" applyAlignment="1">
      <alignment wrapText="1"/>
      <protection/>
    </xf>
    <xf numFmtId="0" fontId="8" fillId="0" borderId="18" xfId="56" applyFont="1" applyBorder="1" applyAlignment="1">
      <alignment horizontal="center" vertical="top" wrapText="1"/>
      <protection/>
    </xf>
    <xf numFmtId="0" fontId="8" fillId="0" borderId="19" xfId="60" applyFont="1" applyBorder="1" applyAlignment="1">
      <alignment horizontal="left" vertical="top" wrapText="1"/>
      <protection/>
    </xf>
    <xf numFmtId="173" fontId="8" fillId="0" borderId="19" xfId="56" applyNumberFormat="1" applyFont="1" applyBorder="1" applyAlignment="1">
      <alignment horizontal="center" vertical="top" wrapText="1"/>
      <protection/>
    </xf>
    <xf numFmtId="0" fontId="8" fillId="0" borderId="11" xfId="60" applyFont="1" applyBorder="1" applyAlignment="1">
      <alignment horizontal="left" vertical="top" wrapText="1"/>
      <protection/>
    </xf>
    <xf numFmtId="0" fontId="8" fillId="0" borderId="21" xfId="52" applyFont="1" applyBorder="1" applyAlignment="1">
      <alignment wrapText="1"/>
      <protection/>
    </xf>
    <xf numFmtId="0" fontId="8" fillId="0" borderId="15" xfId="52" applyFont="1" applyBorder="1" applyAlignment="1" applyProtection="1">
      <alignment wrapText="1"/>
      <protection hidden="1"/>
    </xf>
    <xf numFmtId="0" fontId="8" fillId="0" borderId="14" xfId="52" applyFont="1" applyBorder="1" applyAlignment="1" applyProtection="1">
      <alignment wrapText="1"/>
      <protection hidden="1"/>
    </xf>
    <xf numFmtId="173" fontId="8" fillId="0" borderId="18" xfId="56" applyNumberFormat="1" applyFont="1" applyBorder="1" applyAlignment="1">
      <alignment horizontal="center" vertical="top" wrapText="1"/>
      <protection/>
    </xf>
    <xf numFmtId="173" fontId="8" fillId="0" borderId="21" xfId="56" applyNumberFormat="1" applyFont="1" applyBorder="1" applyAlignment="1">
      <alignment horizontal="center" vertical="top" wrapText="1"/>
      <protection/>
    </xf>
    <xf numFmtId="168" fontId="8" fillId="0" borderId="14" xfId="56" applyNumberFormat="1" applyFont="1" applyBorder="1" applyAlignment="1">
      <alignment horizontal="center" vertical="top" wrapText="1"/>
      <protection/>
    </xf>
    <xf numFmtId="17" fontId="8" fillId="0" borderId="21" xfId="52" applyNumberFormat="1" applyFont="1" applyBorder="1" applyAlignment="1">
      <alignment wrapText="1"/>
      <protection/>
    </xf>
    <xf numFmtId="0" fontId="8" fillId="0" borderId="10" xfId="53" applyFont="1" applyBorder="1" applyAlignment="1">
      <alignment vertical="top" wrapText="1"/>
      <protection/>
    </xf>
    <xf numFmtId="0" fontId="4" fillId="0" borderId="0" xfId="58" applyFont="1" applyAlignment="1">
      <alignment/>
      <protection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21" xfId="56" applyNumberFormat="1" applyFont="1" applyBorder="1" applyAlignment="1">
      <alignment horizontal="left" wrapText="1"/>
      <protection/>
    </xf>
    <xf numFmtId="0" fontId="7" fillId="0" borderId="0" xfId="58" applyFont="1" applyAlignment="1">
      <alignment horizontal="left" vertical="top" wrapText="1"/>
      <protection/>
    </xf>
    <xf numFmtId="0" fontId="7" fillId="0" borderId="0" xfId="58" applyFont="1" applyAlignment="1" applyProtection="1">
      <alignment horizontal="right"/>
      <protection hidden="1"/>
    </xf>
    <xf numFmtId="0" fontId="7" fillId="0" borderId="0" xfId="57" applyNumberFormat="1" applyFont="1" applyFill="1" applyAlignment="1" applyProtection="1">
      <alignment horizontal="center"/>
      <protection hidden="1"/>
    </xf>
    <xf numFmtId="0" fontId="7" fillId="0" borderId="0" xfId="57" applyFont="1" applyFill="1" applyAlignment="1" applyProtection="1">
      <alignment horizontal="center" vertical="top" wrapText="1"/>
      <protection hidden="1"/>
    </xf>
    <xf numFmtId="0" fontId="7" fillId="0" borderId="0" xfId="57" applyFont="1" applyFill="1" applyAlignment="1" applyProtection="1">
      <alignment horizontal="center" wrapText="1"/>
      <protection hidden="1"/>
    </xf>
    <xf numFmtId="0" fontId="4" fillId="0" borderId="22" xfId="53" applyFont="1" applyBorder="1" applyAlignment="1" applyProtection="1">
      <alignment horizontal="right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8" xfId="52" applyNumberFormat="1" applyFont="1" applyFill="1" applyBorder="1" applyAlignment="1" applyProtection="1">
      <alignment horizontal="left" vertical="top" wrapText="1"/>
      <protection hidden="1"/>
    </xf>
    <xf numFmtId="168" fontId="8" fillId="0" borderId="13" xfId="56" applyNumberFormat="1" applyFont="1" applyBorder="1" applyAlignment="1">
      <alignment horizontal="center" vertical="top" wrapText="1"/>
      <protection/>
    </xf>
    <xf numFmtId="168" fontId="8" fillId="0" borderId="15" xfId="56" applyNumberFormat="1" applyFont="1" applyBorder="1" applyAlignment="1">
      <alignment horizontal="center" vertical="top" wrapText="1"/>
      <protection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5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56" applyNumberFormat="1" applyFont="1" applyBorder="1" applyAlignment="1">
      <alignment horizontal="left" vertical="top" wrapText="1"/>
      <protection/>
    </xf>
    <xf numFmtId="49" fontId="8" fillId="0" borderId="14" xfId="56" applyNumberFormat="1" applyFont="1" applyBorder="1" applyAlignment="1">
      <alignment horizontal="left" vertical="top" wrapText="1"/>
      <protection/>
    </xf>
    <xf numFmtId="168" fontId="8" fillId="0" borderId="11" xfId="56" applyNumberFormat="1" applyFont="1" applyBorder="1" applyAlignment="1">
      <alignment horizontal="center" vertical="top" wrapText="1"/>
      <protection/>
    </xf>
    <xf numFmtId="168" fontId="8" fillId="0" borderId="18" xfId="56" applyNumberFormat="1" applyFont="1" applyBorder="1" applyAlignment="1">
      <alignment horizontal="center" vertical="top" wrapText="1"/>
      <protection/>
    </xf>
    <xf numFmtId="171" fontId="4" fillId="0" borderId="11" xfId="56" applyNumberFormat="1" applyFont="1" applyFill="1" applyBorder="1" applyAlignment="1" applyProtection="1">
      <alignment vertical="top" wrapText="1"/>
      <protection hidden="1"/>
    </xf>
    <xf numFmtId="171" fontId="4" fillId="0" borderId="16" xfId="56" applyNumberFormat="1" applyFont="1" applyFill="1" applyBorder="1" applyAlignment="1" applyProtection="1">
      <alignment vertical="top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6" xfId="56"/>
    <cellStyle name="Обычный 2 47" xfId="57"/>
    <cellStyle name="Обычный 2 48" xfId="58"/>
    <cellStyle name="Обычный 2 7" xfId="59"/>
    <cellStyle name="Обычный 2 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PageLayoutView="0" workbookViewId="0" topLeftCell="A1">
      <selection activeCell="A1" sqref="A1:F1"/>
    </sheetView>
  </sheetViews>
  <sheetFormatPr defaultColWidth="7.8515625" defaultRowHeight="15"/>
  <cols>
    <col min="1" max="1" width="4.8515625" style="3" customWidth="1"/>
    <col min="2" max="2" width="9.421875" style="3" customWidth="1"/>
    <col min="3" max="3" width="78.00390625" style="3" customWidth="1"/>
    <col min="4" max="4" width="36.7109375" style="3" customWidth="1"/>
    <col min="5" max="5" width="12.8515625" style="3" customWidth="1"/>
    <col min="6" max="6" width="11.140625" style="3" customWidth="1"/>
    <col min="7" max="212" width="7.8515625" style="3" customWidth="1"/>
    <col min="213" max="16384" width="7.8515625" style="3" customWidth="1"/>
  </cols>
  <sheetData>
    <row r="1" spans="1:6" s="13" customFormat="1" ht="21.75" customHeight="1">
      <c r="A1" s="69" t="s">
        <v>84</v>
      </c>
      <c r="B1" s="69"/>
      <c r="C1" s="69"/>
      <c r="D1" s="69"/>
      <c r="E1" s="69"/>
      <c r="F1" s="69"/>
    </row>
    <row r="2" spans="1:6" s="13" customFormat="1" ht="39" customHeight="1">
      <c r="A2" s="70" t="s">
        <v>85</v>
      </c>
      <c r="B2" s="70"/>
      <c r="C2" s="70"/>
      <c r="D2" s="70"/>
      <c r="E2" s="70"/>
      <c r="F2" s="70"/>
    </row>
    <row r="3" spans="1:6" s="13" customFormat="1" ht="21.75" customHeight="1">
      <c r="A3" s="71" t="s">
        <v>87</v>
      </c>
      <c r="B3" s="71"/>
      <c r="C3" s="71"/>
      <c r="D3" s="71"/>
      <c r="E3" s="71"/>
      <c r="F3" s="71"/>
    </row>
    <row r="4" spans="2:6" s="13" customFormat="1" ht="15.75" customHeight="1">
      <c r="B4" s="23"/>
      <c r="C4" s="23"/>
      <c r="D4" s="23"/>
      <c r="E4" s="72" t="s">
        <v>86</v>
      </c>
      <c r="F4" s="72"/>
    </row>
    <row r="5" spans="1:6" ht="22.5" customHeight="1">
      <c r="A5" s="81" t="s">
        <v>8</v>
      </c>
      <c r="B5" s="83" t="s">
        <v>9</v>
      </c>
      <c r="C5" s="83"/>
      <c r="D5" s="84" t="s">
        <v>10</v>
      </c>
      <c r="E5" s="84" t="s">
        <v>11</v>
      </c>
      <c r="F5" s="84" t="s">
        <v>16</v>
      </c>
    </row>
    <row r="6" spans="1:6" ht="60.75" customHeight="1">
      <c r="A6" s="82"/>
      <c r="B6" s="4" t="s">
        <v>12</v>
      </c>
      <c r="C6" s="4" t="s">
        <v>13</v>
      </c>
      <c r="D6" s="84"/>
      <c r="E6" s="85"/>
      <c r="F6" s="85"/>
    </row>
    <row r="7" spans="1:6" s="24" customFormat="1" ht="12.75" customHeight="1">
      <c r="A7" s="41">
        <v>1</v>
      </c>
      <c r="B7" s="42">
        <v>2</v>
      </c>
      <c r="C7" s="43">
        <v>3</v>
      </c>
      <c r="D7" s="44">
        <v>4</v>
      </c>
      <c r="E7" s="42">
        <v>5</v>
      </c>
      <c r="F7" s="42">
        <v>6</v>
      </c>
    </row>
    <row r="8" spans="1:6" s="25" customFormat="1" ht="18" customHeight="1">
      <c r="A8" s="45"/>
      <c r="B8" s="46"/>
      <c r="C8" s="5" t="s">
        <v>14</v>
      </c>
      <c r="D8" s="6"/>
      <c r="E8" s="7">
        <f>E10+E14+E67</f>
        <v>309822.1</v>
      </c>
      <c r="F8" s="7">
        <f>F10+F14+F67</f>
        <v>128772.89999999998</v>
      </c>
    </row>
    <row r="9" spans="1:6" s="25" customFormat="1" ht="12.75" customHeight="1">
      <c r="A9" s="47"/>
      <c r="B9" s="48"/>
      <c r="C9" s="66" t="s">
        <v>15</v>
      </c>
      <c r="D9" s="8"/>
      <c r="E9" s="9"/>
      <c r="F9" s="10"/>
    </row>
    <row r="10" spans="1:6" s="27" customFormat="1" ht="19.5" customHeight="1">
      <c r="A10" s="49" t="s">
        <v>17</v>
      </c>
      <c r="B10" s="50">
        <v>980000</v>
      </c>
      <c r="C10" s="11" t="s">
        <v>18</v>
      </c>
      <c r="D10" s="12"/>
      <c r="E10" s="26">
        <f>E12+E13</f>
        <v>21419.5</v>
      </c>
      <c r="F10" s="26">
        <f>F12+F13</f>
        <v>0</v>
      </c>
    </row>
    <row r="11" spans="1:6" s="27" customFormat="1" ht="13.5" customHeight="1">
      <c r="A11" s="51"/>
      <c r="B11" s="52"/>
      <c r="C11" s="36" t="s">
        <v>19</v>
      </c>
      <c r="D11" s="14"/>
      <c r="E11" s="28"/>
      <c r="F11" s="29"/>
    </row>
    <row r="12" spans="1:6" s="27" customFormat="1" ht="62.25" customHeight="1">
      <c r="A12" s="53" t="s">
        <v>20</v>
      </c>
      <c r="B12" s="54">
        <v>980000</v>
      </c>
      <c r="C12" s="15" t="s">
        <v>21</v>
      </c>
      <c r="D12" s="16" t="s">
        <v>1</v>
      </c>
      <c r="E12" s="17">
        <v>18126.8</v>
      </c>
      <c r="F12" s="17">
        <v>0</v>
      </c>
    </row>
    <row r="13" spans="1:6" s="27" customFormat="1" ht="63" customHeight="1">
      <c r="A13" s="53" t="s">
        <v>22</v>
      </c>
      <c r="B13" s="54">
        <v>980000</v>
      </c>
      <c r="C13" s="15" t="s">
        <v>119</v>
      </c>
      <c r="D13" s="16" t="s">
        <v>1</v>
      </c>
      <c r="E13" s="17">
        <v>3292.7</v>
      </c>
      <c r="F13" s="17">
        <v>0</v>
      </c>
    </row>
    <row r="14" spans="1:6" s="27" customFormat="1" ht="17.25" customHeight="1">
      <c r="A14" s="49" t="s">
        <v>23</v>
      </c>
      <c r="B14" s="50">
        <v>7950000</v>
      </c>
      <c r="C14" s="11" t="s">
        <v>24</v>
      </c>
      <c r="D14" s="18"/>
      <c r="E14" s="37">
        <f>E16+E17+E18+E23+E24+E25+E26+E27+E28+E29+E35+E36+E37+E38+E39+E42+E43+E48+E49+E50+E51+E52+E53+E56+E57+E58+E59+E62+E63+E66</f>
        <v>244584.59999999998</v>
      </c>
      <c r="F14" s="37">
        <f>F16+F17+F18+F23+F24+F25+F26+F27+F28+F29+F35+F36+F37+F38+F39+F42+F43+F48+F49+F50+F51+F52+F53+F56+F57+F58+F59+F62+F63+F66</f>
        <v>117521.49999999999</v>
      </c>
    </row>
    <row r="15" spans="1:6" s="27" customFormat="1" ht="13.5" customHeight="1">
      <c r="A15" s="51"/>
      <c r="B15" s="52"/>
      <c r="C15" s="36" t="s">
        <v>19</v>
      </c>
      <c r="D15" s="19"/>
      <c r="E15" s="38"/>
      <c r="F15" s="39"/>
    </row>
    <row r="16" spans="1:6" s="25" customFormat="1" ht="62.25" customHeight="1">
      <c r="A16" s="55" t="s">
        <v>88</v>
      </c>
      <c r="B16" s="54">
        <v>7950100</v>
      </c>
      <c r="C16" s="15" t="s">
        <v>25</v>
      </c>
      <c r="D16" s="15" t="s">
        <v>2</v>
      </c>
      <c r="E16" s="40">
        <v>8317</v>
      </c>
      <c r="F16" s="40">
        <v>5423.8</v>
      </c>
    </row>
    <row r="17" spans="1:6" s="25" customFormat="1" ht="45.75" customHeight="1">
      <c r="A17" s="55" t="s">
        <v>26</v>
      </c>
      <c r="B17" s="50">
        <v>7950200</v>
      </c>
      <c r="C17" s="15" t="s">
        <v>27</v>
      </c>
      <c r="D17" s="15" t="s">
        <v>2</v>
      </c>
      <c r="E17" s="40">
        <v>648.4</v>
      </c>
      <c r="F17" s="40">
        <v>293.5</v>
      </c>
    </row>
    <row r="18" spans="1:6" s="25" customFormat="1" ht="15.75">
      <c r="A18" s="55" t="s">
        <v>89</v>
      </c>
      <c r="B18" s="76">
        <v>7950300</v>
      </c>
      <c r="C18" s="73" t="s">
        <v>82</v>
      </c>
      <c r="D18" s="34" t="s">
        <v>117</v>
      </c>
      <c r="E18" s="40">
        <f>E19+E20+E21+E22</f>
        <v>635</v>
      </c>
      <c r="F18" s="40">
        <f>F19+F20+F21+F22</f>
        <v>135.9</v>
      </c>
    </row>
    <row r="19" spans="1:6" s="25" customFormat="1" ht="47.25" customHeight="1">
      <c r="A19" s="56"/>
      <c r="B19" s="77"/>
      <c r="C19" s="74"/>
      <c r="D19" s="15" t="s">
        <v>3</v>
      </c>
      <c r="E19" s="40">
        <v>130</v>
      </c>
      <c r="F19" s="40">
        <v>0</v>
      </c>
    </row>
    <row r="20" spans="1:6" s="25" customFormat="1" ht="47.25" customHeight="1">
      <c r="A20" s="56"/>
      <c r="B20" s="57"/>
      <c r="C20" s="74"/>
      <c r="D20" s="15" t="s">
        <v>4</v>
      </c>
      <c r="E20" s="40">
        <v>180</v>
      </c>
      <c r="F20" s="40">
        <v>104.6</v>
      </c>
    </row>
    <row r="21" spans="1:6" s="25" customFormat="1" ht="48" customHeight="1">
      <c r="A21" s="56"/>
      <c r="B21" s="57"/>
      <c r="C21" s="74"/>
      <c r="D21" s="15" t="s">
        <v>5</v>
      </c>
      <c r="E21" s="40">
        <v>240</v>
      </c>
      <c r="F21" s="40">
        <v>13.4</v>
      </c>
    </row>
    <row r="22" spans="1:6" s="25" customFormat="1" ht="47.25" customHeight="1">
      <c r="A22" s="56"/>
      <c r="B22" s="58"/>
      <c r="C22" s="75"/>
      <c r="D22" s="15" t="s">
        <v>7</v>
      </c>
      <c r="E22" s="40">
        <v>85</v>
      </c>
      <c r="F22" s="40">
        <v>17.9</v>
      </c>
    </row>
    <row r="23" spans="1:6" s="25" customFormat="1" ht="47.25" customHeight="1">
      <c r="A23" s="55" t="s">
        <v>90</v>
      </c>
      <c r="B23" s="59">
        <v>7950600</v>
      </c>
      <c r="C23" s="15" t="s">
        <v>81</v>
      </c>
      <c r="D23" s="15" t="s">
        <v>4</v>
      </c>
      <c r="E23" s="40">
        <v>8863.5</v>
      </c>
      <c r="F23" s="40">
        <v>716.4</v>
      </c>
    </row>
    <row r="24" spans="1:6" s="25" customFormat="1" ht="47.25">
      <c r="A24" s="55" t="s">
        <v>91</v>
      </c>
      <c r="B24" s="59">
        <v>7950700</v>
      </c>
      <c r="C24" s="15" t="s">
        <v>80</v>
      </c>
      <c r="D24" s="15" t="s">
        <v>2</v>
      </c>
      <c r="E24" s="40">
        <v>15500</v>
      </c>
      <c r="F24" s="40">
        <v>5344.7</v>
      </c>
    </row>
    <row r="25" spans="1:6" s="25" customFormat="1" ht="63" customHeight="1">
      <c r="A25" s="55" t="s">
        <v>92</v>
      </c>
      <c r="B25" s="59">
        <v>7950800</v>
      </c>
      <c r="C25" s="15" t="s">
        <v>79</v>
      </c>
      <c r="D25" s="15" t="s">
        <v>1</v>
      </c>
      <c r="E25" s="40">
        <v>30</v>
      </c>
      <c r="F25" s="40">
        <v>0</v>
      </c>
    </row>
    <row r="26" spans="1:6" s="25" customFormat="1" ht="47.25">
      <c r="A26" s="55" t="s">
        <v>93</v>
      </c>
      <c r="B26" s="59">
        <v>7951200</v>
      </c>
      <c r="C26" s="15" t="s">
        <v>78</v>
      </c>
      <c r="D26" s="15" t="s">
        <v>2</v>
      </c>
      <c r="E26" s="40">
        <v>4950</v>
      </c>
      <c r="F26" s="40">
        <v>0</v>
      </c>
    </row>
    <row r="27" spans="1:6" s="25" customFormat="1" ht="47.25" customHeight="1">
      <c r="A27" s="55" t="s">
        <v>94</v>
      </c>
      <c r="B27" s="59">
        <v>7951400</v>
      </c>
      <c r="C27" s="15" t="s">
        <v>77</v>
      </c>
      <c r="D27" s="15" t="s">
        <v>4</v>
      </c>
      <c r="E27" s="40">
        <v>28921</v>
      </c>
      <c r="F27" s="40">
        <v>25046.6</v>
      </c>
    </row>
    <row r="28" spans="1:6" s="25" customFormat="1" ht="63">
      <c r="A28" s="55" t="s">
        <v>95</v>
      </c>
      <c r="B28" s="60">
        <v>7951500</v>
      </c>
      <c r="C28" s="15" t="s">
        <v>76</v>
      </c>
      <c r="D28" s="15" t="s">
        <v>2</v>
      </c>
      <c r="E28" s="40">
        <v>938</v>
      </c>
      <c r="F28" s="40">
        <v>919.9</v>
      </c>
    </row>
    <row r="29" spans="1:6" s="25" customFormat="1" ht="15.75" customHeight="1">
      <c r="A29" s="49" t="s">
        <v>96</v>
      </c>
      <c r="B29" s="76">
        <v>7952000</v>
      </c>
      <c r="C29" s="73" t="s">
        <v>83</v>
      </c>
      <c r="D29" s="34" t="s">
        <v>117</v>
      </c>
      <c r="E29" s="40">
        <f>E30+E31+E32+E33+E34</f>
        <v>500</v>
      </c>
      <c r="F29" s="40">
        <f>F30+F31+F32+F33+F34</f>
        <v>139.5</v>
      </c>
    </row>
    <row r="30" spans="1:6" s="25" customFormat="1" ht="31.5" customHeight="1">
      <c r="A30" s="51"/>
      <c r="B30" s="77"/>
      <c r="C30" s="74"/>
      <c r="D30" s="15" t="s">
        <v>2</v>
      </c>
      <c r="E30" s="40">
        <v>150</v>
      </c>
      <c r="F30" s="40">
        <v>0</v>
      </c>
    </row>
    <row r="31" spans="1:6" s="25" customFormat="1" ht="47.25" customHeight="1">
      <c r="A31" s="56"/>
      <c r="B31" s="57"/>
      <c r="C31" s="74"/>
      <c r="D31" s="15" t="s">
        <v>3</v>
      </c>
      <c r="E31" s="40">
        <v>5</v>
      </c>
      <c r="F31" s="40">
        <v>0</v>
      </c>
    </row>
    <row r="32" spans="1:6" s="25" customFormat="1" ht="47.25" customHeight="1">
      <c r="A32" s="56"/>
      <c r="B32" s="57"/>
      <c r="C32" s="74"/>
      <c r="D32" s="15" t="s">
        <v>4</v>
      </c>
      <c r="E32" s="40">
        <v>80</v>
      </c>
      <c r="F32" s="40">
        <v>80</v>
      </c>
    </row>
    <row r="33" spans="1:6" s="25" customFormat="1" ht="62.25" customHeight="1">
      <c r="A33" s="56"/>
      <c r="B33" s="57"/>
      <c r="C33" s="74"/>
      <c r="D33" s="15" t="s">
        <v>6</v>
      </c>
      <c r="E33" s="40">
        <v>25</v>
      </c>
      <c r="F33" s="40">
        <v>0</v>
      </c>
    </row>
    <row r="34" spans="1:6" s="25" customFormat="1" ht="48" customHeight="1">
      <c r="A34" s="56"/>
      <c r="B34" s="58"/>
      <c r="C34" s="75"/>
      <c r="D34" s="15" t="s">
        <v>7</v>
      </c>
      <c r="E34" s="40">
        <v>240</v>
      </c>
      <c r="F34" s="40">
        <v>59.5</v>
      </c>
    </row>
    <row r="35" spans="1:6" s="25" customFormat="1" ht="47.25">
      <c r="A35" s="55" t="s">
        <v>97</v>
      </c>
      <c r="B35" s="59">
        <v>7952300</v>
      </c>
      <c r="C35" s="35" t="s">
        <v>75</v>
      </c>
      <c r="D35" s="15" t="s">
        <v>2</v>
      </c>
      <c r="E35" s="40">
        <v>795.4</v>
      </c>
      <c r="F35" s="40">
        <v>601.6</v>
      </c>
    </row>
    <row r="36" spans="1:6" s="25" customFormat="1" ht="32.25" customHeight="1">
      <c r="A36" s="55" t="s">
        <v>98</v>
      </c>
      <c r="B36" s="59">
        <v>7952800</v>
      </c>
      <c r="C36" s="15" t="s">
        <v>74</v>
      </c>
      <c r="D36" s="15" t="s">
        <v>2</v>
      </c>
      <c r="E36" s="40">
        <v>876.3</v>
      </c>
      <c r="F36" s="40">
        <v>0</v>
      </c>
    </row>
    <row r="37" spans="1:6" s="25" customFormat="1" ht="47.25">
      <c r="A37" s="55" t="s">
        <v>99</v>
      </c>
      <c r="B37" s="59">
        <v>7952900</v>
      </c>
      <c r="C37" s="35" t="s">
        <v>73</v>
      </c>
      <c r="D37" s="15" t="s">
        <v>2</v>
      </c>
      <c r="E37" s="40">
        <v>13779.4</v>
      </c>
      <c r="F37" s="40">
        <v>4276.5</v>
      </c>
    </row>
    <row r="38" spans="1:6" s="25" customFormat="1" ht="47.25">
      <c r="A38" s="55" t="s">
        <v>100</v>
      </c>
      <c r="B38" s="59">
        <v>7953000</v>
      </c>
      <c r="C38" s="35" t="s">
        <v>72</v>
      </c>
      <c r="D38" s="15" t="s">
        <v>2</v>
      </c>
      <c r="E38" s="40">
        <v>2036.6</v>
      </c>
      <c r="F38" s="40">
        <v>424.9</v>
      </c>
    </row>
    <row r="39" spans="1:6" s="25" customFormat="1" ht="18" customHeight="1">
      <c r="A39" s="49" t="s">
        <v>101</v>
      </c>
      <c r="B39" s="76">
        <v>7953100</v>
      </c>
      <c r="C39" s="73" t="s">
        <v>71</v>
      </c>
      <c r="D39" s="34" t="s">
        <v>117</v>
      </c>
      <c r="E39" s="40">
        <f>E40+E41</f>
        <v>45902.6</v>
      </c>
      <c r="F39" s="40">
        <f>F40+F41</f>
        <v>23105.5</v>
      </c>
    </row>
    <row r="40" spans="1:6" s="25" customFormat="1" ht="48" customHeight="1">
      <c r="A40" s="56"/>
      <c r="B40" s="77"/>
      <c r="C40" s="74"/>
      <c r="D40" s="15" t="s">
        <v>3</v>
      </c>
      <c r="E40" s="40">
        <v>45846.5</v>
      </c>
      <c r="F40" s="40">
        <v>23072.6</v>
      </c>
    </row>
    <row r="41" spans="1:6" s="25" customFormat="1" ht="64.5" customHeight="1">
      <c r="A41" s="56"/>
      <c r="B41" s="61"/>
      <c r="C41" s="75"/>
      <c r="D41" s="15" t="s">
        <v>6</v>
      </c>
      <c r="E41" s="40">
        <v>56.1</v>
      </c>
      <c r="F41" s="40">
        <v>32.9</v>
      </c>
    </row>
    <row r="42" spans="1:6" s="25" customFormat="1" ht="49.5" customHeight="1">
      <c r="A42" s="55" t="s">
        <v>102</v>
      </c>
      <c r="B42" s="59">
        <v>7953500</v>
      </c>
      <c r="C42" s="15" t="s">
        <v>70</v>
      </c>
      <c r="D42" s="15" t="s">
        <v>7</v>
      </c>
      <c r="E42" s="40">
        <v>580</v>
      </c>
      <c r="F42" s="40">
        <v>320.3</v>
      </c>
    </row>
    <row r="43" spans="1:6" s="25" customFormat="1" ht="17.25" customHeight="1">
      <c r="A43" s="49" t="s">
        <v>103</v>
      </c>
      <c r="B43" s="76">
        <v>7954200</v>
      </c>
      <c r="C43" s="73" t="s">
        <v>69</v>
      </c>
      <c r="D43" s="34" t="s">
        <v>117</v>
      </c>
      <c r="E43" s="40">
        <f>E44+E45+E46+E47</f>
        <v>9171.8</v>
      </c>
      <c r="F43" s="40">
        <f>F44+F45+F46+F47</f>
        <v>4196</v>
      </c>
    </row>
    <row r="44" spans="1:6" s="25" customFormat="1" ht="47.25" customHeight="1">
      <c r="A44" s="62"/>
      <c r="B44" s="77"/>
      <c r="C44" s="74"/>
      <c r="D44" s="15" t="s">
        <v>3</v>
      </c>
      <c r="E44" s="40">
        <v>6592.5</v>
      </c>
      <c r="F44" s="40">
        <v>2470.7</v>
      </c>
    </row>
    <row r="45" spans="1:6" s="25" customFormat="1" ht="46.5" customHeight="1">
      <c r="A45" s="56"/>
      <c r="B45" s="57"/>
      <c r="C45" s="74"/>
      <c r="D45" s="15" t="s">
        <v>4</v>
      </c>
      <c r="E45" s="40">
        <v>200</v>
      </c>
      <c r="F45" s="40">
        <v>200</v>
      </c>
    </row>
    <row r="46" spans="1:6" s="25" customFormat="1" ht="46.5" customHeight="1">
      <c r="A46" s="56"/>
      <c r="B46" s="57"/>
      <c r="C46" s="74"/>
      <c r="D46" s="15" t="s">
        <v>5</v>
      </c>
      <c r="E46" s="40">
        <v>600</v>
      </c>
      <c r="F46" s="40">
        <v>300</v>
      </c>
    </row>
    <row r="47" spans="1:6" s="25" customFormat="1" ht="48" customHeight="1">
      <c r="A47" s="56"/>
      <c r="B47" s="58"/>
      <c r="C47" s="75"/>
      <c r="D47" s="15" t="s">
        <v>7</v>
      </c>
      <c r="E47" s="40">
        <v>1779.3</v>
      </c>
      <c r="F47" s="40">
        <v>1225.3</v>
      </c>
    </row>
    <row r="48" spans="1:6" s="25" customFormat="1" ht="63" customHeight="1">
      <c r="A48" s="55" t="s">
        <v>104</v>
      </c>
      <c r="B48" s="59">
        <v>7954400</v>
      </c>
      <c r="C48" s="15" t="s">
        <v>64</v>
      </c>
      <c r="D48" s="15" t="s">
        <v>1</v>
      </c>
      <c r="E48" s="40">
        <v>3000</v>
      </c>
      <c r="F48" s="40">
        <v>0</v>
      </c>
    </row>
    <row r="49" spans="1:6" s="25" customFormat="1" ht="47.25">
      <c r="A49" s="55" t="s">
        <v>105</v>
      </c>
      <c r="B49" s="54">
        <v>7954600</v>
      </c>
      <c r="C49" s="15" t="s">
        <v>65</v>
      </c>
      <c r="D49" s="15" t="s">
        <v>2</v>
      </c>
      <c r="E49" s="40">
        <v>15500</v>
      </c>
      <c r="F49" s="40">
        <v>5922.7</v>
      </c>
    </row>
    <row r="50" spans="1:6" s="25" customFormat="1" ht="47.25">
      <c r="A50" s="55" t="s">
        <v>106</v>
      </c>
      <c r="B50" s="54">
        <v>7955000</v>
      </c>
      <c r="C50" s="15" t="s">
        <v>66</v>
      </c>
      <c r="D50" s="15" t="s">
        <v>2</v>
      </c>
      <c r="E50" s="40">
        <v>5500</v>
      </c>
      <c r="F50" s="40">
        <v>2568</v>
      </c>
    </row>
    <row r="51" spans="1:6" s="25" customFormat="1" ht="48" customHeight="1">
      <c r="A51" s="55" t="s">
        <v>107</v>
      </c>
      <c r="B51" s="54">
        <v>7955700</v>
      </c>
      <c r="C51" s="15" t="s">
        <v>67</v>
      </c>
      <c r="D51" s="15" t="s">
        <v>3</v>
      </c>
      <c r="E51" s="40">
        <v>31375.1</v>
      </c>
      <c r="F51" s="40">
        <v>17398.6</v>
      </c>
    </row>
    <row r="52" spans="1:6" s="25" customFormat="1" ht="63.75" customHeight="1">
      <c r="A52" s="55" t="s">
        <v>108</v>
      </c>
      <c r="B52" s="54">
        <v>7956900</v>
      </c>
      <c r="C52" s="15" t="s">
        <v>68</v>
      </c>
      <c r="D52" s="15" t="s">
        <v>6</v>
      </c>
      <c r="E52" s="40">
        <v>569.5</v>
      </c>
      <c r="F52" s="40">
        <v>372.4</v>
      </c>
    </row>
    <row r="53" spans="1:6" s="25" customFormat="1" ht="30">
      <c r="A53" s="49" t="s">
        <v>109</v>
      </c>
      <c r="B53" s="76">
        <v>7957400</v>
      </c>
      <c r="C53" s="78" t="s">
        <v>63</v>
      </c>
      <c r="D53" s="34" t="s">
        <v>117</v>
      </c>
      <c r="E53" s="40">
        <f>E54+E55</f>
        <v>32090</v>
      </c>
      <c r="F53" s="40">
        <f>F54+F55</f>
        <v>16721.5</v>
      </c>
    </row>
    <row r="54" spans="1:6" s="25" customFormat="1" ht="63" customHeight="1">
      <c r="A54" s="56"/>
      <c r="B54" s="77"/>
      <c r="C54" s="79"/>
      <c r="D54" s="15" t="s">
        <v>1</v>
      </c>
      <c r="E54" s="40">
        <v>32000</v>
      </c>
      <c r="F54" s="40">
        <v>16721.5</v>
      </c>
    </row>
    <row r="55" spans="1:6" s="25" customFormat="1" ht="47.25" customHeight="1">
      <c r="A55" s="56"/>
      <c r="B55" s="61"/>
      <c r="C55" s="80"/>
      <c r="D55" s="15" t="s">
        <v>3</v>
      </c>
      <c r="E55" s="40">
        <v>90</v>
      </c>
      <c r="F55" s="40">
        <v>0</v>
      </c>
    </row>
    <row r="56" spans="1:6" s="25" customFormat="1" ht="63">
      <c r="A56" s="55" t="s">
        <v>110</v>
      </c>
      <c r="B56" s="54">
        <v>7957500</v>
      </c>
      <c r="C56" s="15" t="s">
        <v>60</v>
      </c>
      <c r="D56" s="15" t="s">
        <v>2</v>
      </c>
      <c r="E56" s="40">
        <v>6200</v>
      </c>
      <c r="F56" s="40">
        <v>515</v>
      </c>
    </row>
    <row r="57" spans="1:6" s="25" customFormat="1" ht="62.25" customHeight="1">
      <c r="A57" s="55" t="s">
        <v>111</v>
      </c>
      <c r="B57" s="54">
        <v>7957600</v>
      </c>
      <c r="C57" s="15" t="s">
        <v>61</v>
      </c>
      <c r="D57" s="15" t="s">
        <v>6</v>
      </c>
      <c r="E57" s="40">
        <v>2000</v>
      </c>
      <c r="F57" s="40">
        <v>817.2</v>
      </c>
    </row>
    <row r="58" spans="1:6" s="25" customFormat="1" ht="63.75" customHeight="1">
      <c r="A58" s="55" t="s">
        <v>112</v>
      </c>
      <c r="B58" s="54">
        <v>7957700</v>
      </c>
      <c r="C58" s="15" t="s">
        <v>62</v>
      </c>
      <c r="D58" s="15" t="s">
        <v>6</v>
      </c>
      <c r="E58" s="40">
        <v>3200</v>
      </c>
      <c r="F58" s="40">
        <v>2120</v>
      </c>
    </row>
    <row r="59" spans="1:6" s="25" customFormat="1" ht="30">
      <c r="A59" s="49" t="s">
        <v>113</v>
      </c>
      <c r="B59" s="88">
        <v>7958100</v>
      </c>
      <c r="C59" s="73" t="s">
        <v>59</v>
      </c>
      <c r="D59" s="34" t="s">
        <v>117</v>
      </c>
      <c r="E59" s="40">
        <f>E60+E61</f>
        <v>315</v>
      </c>
      <c r="F59" s="40">
        <f>F60+F61</f>
        <v>110</v>
      </c>
    </row>
    <row r="60" spans="1:6" s="25" customFormat="1" ht="46.5" customHeight="1">
      <c r="A60" s="56"/>
      <c r="B60" s="77"/>
      <c r="C60" s="74"/>
      <c r="D60" s="15" t="s">
        <v>4</v>
      </c>
      <c r="E60" s="40">
        <v>265</v>
      </c>
      <c r="F60" s="40">
        <v>110</v>
      </c>
    </row>
    <row r="61" spans="1:6" s="25" customFormat="1" ht="63">
      <c r="A61" s="56"/>
      <c r="B61" s="61"/>
      <c r="C61" s="75"/>
      <c r="D61" s="15" t="s">
        <v>6</v>
      </c>
      <c r="E61" s="40">
        <v>50</v>
      </c>
      <c r="F61" s="40">
        <v>0</v>
      </c>
    </row>
    <row r="62" spans="1:6" s="25" customFormat="1" ht="47.25">
      <c r="A62" s="55" t="s">
        <v>114</v>
      </c>
      <c r="B62" s="54">
        <v>7958400</v>
      </c>
      <c r="C62" s="33" t="s">
        <v>58</v>
      </c>
      <c r="D62" s="65" t="s">
        <v>2</v>
      </c>
      <c r="E62" s="40">
        <v>1950</v>
      </c>
      <c r="F62" s="40">
        <v>31</v>
      </c>
    </row>
    <row r="63" spans="1:6" s="25" customFormat="1" ht="17.25" customHeight="1">
      <c r="A63" s="49" t="s">
        <v>115</v>
      </c>
      <c r="B63" s="76">
        <v>7959000</v>
      </c>
      <c r="C63" s="73" t="s">
        <v>56</v>
      </c>
      <c r="D63" s="34" t="s">
        <v>117</v>
      </c>
      <c r="E63" s="40">
        <f>E64+E65</f>
        <v>240</v>
      </c>
      <c r="F63" s="40">
        <f>F64+F65</f>
        <v>0</v>
      </c>
    </row>
    <row r="64" spans="1:6" s="25" customFormat="1" ht="33.75" customHeight="1">
      <c r="A64" s="56"/>
      <c r="B64" s="77"/>
      <c r="C64" s="74"/>
      <c r="D64" s="15" t="s">
        <v>2</v>
      </c>
      <c r="E64" s="40">
        <v>40</v>
      </c>
      <c r="F64" s="40">
        <v>0</v>
      </c>
    </row>
    <row r="65" spans="1:6" s="25" customFormat="1" ht="63" customHeight="1">
      <c r="A65" s="56"/>
      <c r="B65" s="61"/>
      <c r="C65" s="75"/>
      <c r="D65" s="15" t="s">
        <v>1</v>
      </c>
      <c r="E65" s="40">
        <v>200</v>
      </c>
      <c r="F65" s="40">
        <v>0</v>
      </c>
    </row>
    <row r="66" spans="1:6" s="25" customFormat="1" ht="48" customHeight="1">
      <c r="A66" s="55" t="s">
        <v>116</v>
      </c>
      <c r="B66" s="54">
        <v>7959100</v>
      </c>
      <c r="C66" s="15" t="s">
        <v>57</v>
      </c>
      <c r="D66" s="15" t="s">
        <v>2</v>
      </c>
      <c r="E66" s="40">
        <v>200</v>
      </c>
      <c r="F66" s="40">
        <v>0</v>
      </c>
    </row>
    <row r="67" spans="1:7" s="27" customFormat="1" ht="15" customHeight="1">
      <c r="A67" s="86" t="s">
        <v>41</v>
      </c>
      <c r="B67" s="88">
        <v>7960000</v>
      </c>
      <c r="C67" s="90" t="s">
        <v>42</v>
      </c>
      <c r="D67" s="91"/>
      <c r="E67" s="20">
        <f>SUM(E69:E81)</f>
        <v>43818</v>
      </c>
      <c r="F67" s="20">
        <f>SUM(F69:F81)</f>
        <v>11251.4</v>
      </c>
      <c r="G67" s="30"/>
    </row>
    <row r="68" spans="1:7" s="27" customFormat="1" ht="14.25" customHeight="1">
      <c r="A68" s="87"/>
      <c r="B68" s="89"/>
      <c r="C68" s="31" t="s">
        <v>19</v>
      </c>
      <c r="D68" s="32"/>
      <c r="E68" s="21"/>
      <c r="F68" s="22"/>
      <c r="G68" s="30"/>
    </row>
    <row r="69" spans="1:6" s="25" customFormat="1" ht="31.5" customHeight="1">
      <c r="A69" s="63" t="s">
        <v>43</v>
      </c>
      <c r="B69" s="54">
        <v>7960100</v>
      </c>
      <c r="C69" s="15" t="s">
        <v>31</v>
      </c>
      <c r="D69" s="15" t="s">
        <v>2</v>
      </c>
      <c r="E69" s="40">
        <v>3500</v>
      </c>
      <c r="F69" s="40">
        <v>2910</v>
      </c>
    </row>
    <row r="70" spans="1:6" s="25" customFormat="1" ht="47.25">
      <c r="A70" s="63" t="s">
        <v>44</v>
      </c>
      <c r="B70" s="54">
        <v>7960200</v>
      </c>
      <c r="C70" s="15" t="s">
        <v>30</v>
      </c>
      <c r="D70" s="15" t="s">
        <v>2</v>
      </c>
      <c r="E70" s="40">
        <v>580</v>
      </c>
      <c r="F70" s="40">
        <v>266.5</v>
      </c>
    </row>
    <row r="71" spans="1:6" s="25" customFormat="1" ht="48" customHeight="1">
      <c r="A71" s="63" t="s">
        <v>45</v>
      </c>
      <c r="B71" s="54">
        <v>7960500</v>
      </c>
      <c r="C71" s="15" t="s">
        <v>32</v>
      </c>
      <c r="D71" s="15" t="s">
        <v>4</v>
      </c>
      <c r="E71" s="40">
        <v>2671.7</v>
      </c>
      <c r="F71" s="40">
        <v>1720.3</v>
      </c>
    </row>
    <row r="72" spans="1:6" s="25" customFormat="1" ht="63" customHeight="1">
      <c r="A72" s="63" t="s">
        <v>46</v>
      </c>
      <c r="B72" s="54">
        <v>7961000</v>
      </c>
      <c r="C72" s="15" t="s">
        <v>33</v>
      </c>
      <c r="D72" s="15" t="s">
        <v>1</v>
      </c>
      <c r="E72" s="40">
        <v>4700</v>
      </c>
      <c r="F72" s="40">
        <v>0</v>
      </c>
    </row>
    <row r="73" spans="1:6" s="25" customFormat="1" ht="47.25" customHeight="1">
      <c r="A73" s="63" t="s">
        <v>47</v>
      </c>
      <c r="B73" s="54">
        <v>7961300</v>
      </c>
      <c r="C73" s="15" t="s">
        <v>29</v>
      </c>
      <c r="D73" s="15" t="s">
        <v>2</v>
      </c>
      <c r="E73" s="40">
        <v>3189.5</v>
      </c>
      <c r="F73" s="40">
        <v>1489.7</v>
      </c>
    </row>
    <row r="74" spans="1:6" s="25" customFormat="1" ht="46.5" customHeight="1">
      <c r="A74" s="63" t="s">
        <v>48</v>
      </c>
      <c r="B74" s="54">
        <v>7961400</v>
      </c>
      <c r="C74" s="15" t="s">
        <v>34</v>
      </c>
      <c r="D74" s="15" t="s">
        <v>3</v>
      </c>
      <c r="E74" s="40">
        <v>1104</v>
      </c>
      <c r="F74" s="40">
        <v>0</v>
      </c>
    </row>
    <row r="75" spans="1:6" s="25" customFormat="1" ht="47.25">
      <c r="A75" s="63" t="s">
        <v>49</v>
      </c>
      <c r="B75" s="54">
        <v>7961500</v>
      </c>
      <c r="C75" s="15" t="s">
        <v>28</v>
      </c>
      <c r="D75" s="15" t="s">
        <v>2</v>
      </c>
      <c r="E75" s="40">
        <v>1125</v>
      </c>
      <c r="F75" s="40">
        <v>50.7</v>
      </c>
    </row>
    <row r="76" spans="1:6" s="25" customFormat="1" ht="63" customHeight="1">
      <c r="A76" s="63" t="s">
        <v>50</v>
      </c>
      <c r="B76" s="54">
        <v>7961600</v>
      </c>
      <c r="C76" s="15" t="s">
        <v>35</v>
      </c>
      <c r="D76" s="15" t="s">
        <v>1</v>
      </c>
      <c r="E76" s="40">
        <v>8900</v>
      </c>
      <c r="F76" s="40">
        <v>3870.2</v>
      </c>
    </row>
    <row r="77" spans="1:6" s="25" customFormat="1" ht="63.75" customHeight="1">
      <c r="A77" s="63" t="s">
        <v>51</v>
      </c>
      <c r="B77" s="54">
        <v>7961800</v>
      </c>
      <c r="C77" s="15" t="s">
        <v>36</v>
      </c>
      <c r="D77" s="15" t="s">
        <v>118</v>
      </c>
      <c r="E77" s="40">
        <v>626</v>
      </c>
      <c r="F77" s="40">
        <v>0</v>
      </c>
    </row>
    <row r="78" spans="1:6" s="25" customFormat="1" ht="63" customHeight="1">
      <c r="A78" s="63" t="s">
        <v>52</v>
      </c>
      <c r="B78" s="54">
        <v>7961900</v>
      </c>
      <c r="C78" s="15" t="s">
        <v>37</v>
      </c>
      <c r="D78" s="15" t="s">
        <v>118</v>
      </c>
      <c r="E78" s="40">
        <v>3400</v>
      </c>
      <c r="F78" s="40">
        <v>611.9</v>
      </c>
    </row>
    <row r="79" spans="1:6" s="25" customFormat="1" ht="63.75" customHeight="1">
      <c r="A79" s="63" t="s">
        <v>53</v>
      </c>
      <c r="B79" s="54">
        <v>7962000</v>
      </c>
      <c r="C79" s="15" t="s">
        <v>38</v>
      </c>
      <c r="D79" s="15" t="s">
        <v>118</v>
      </c>
      <c r="E79" s="40">
        <v>2500</v>
      </c>
      <c r="F79" s="40">
        <v>332.1</v>
      </c>
    </row>
    <row r="80" spans="1:6" s="25" customFormat="1" ht="64.5" customHeight="1">
      <c r="A80" s="63" t="s">
        <v>54</v>
      </c>
      <c r="B80" s="54">
        <v>7962100</v>
      </c>
      <c r="C80" s="15" t="s">
        <v>39</v>
      </c>
      <c r="D80" s="15" t="s">
        <v>1</v>
      </c>
      <c r="E80" s="40">
        <v>738</v>
      </c>
      <c r="F80" s="40">
        <v>0</v>
      </c>
    </row>
    <row r="81" spans="1:6" s="25" customFormat="1" ht="63">
      <c r="A81" s="63" t="s">
        <v>55</v>
      </c>
      <c r="B81" s="54">
        <v>7962200</v>
      </c>
      <c r="C81" s="15" t="s">
        <v>40</v>
      </c>
      <c r="D81" s="15" t="s">
        <v>0</v>
      </c>
      <c r="E81" s="40">
        <v>10783.8</v>
      </c>
      <c r="F81" s="40">
        <v>0</v>
      </c>
    </row>
    <row r="82" spans="2:6" ht="15" customHeight="1">
      <c r="B82" s="1"/>
      <c r="C82" s="1"/>
      <c r="D82" s="2"/>
      <c r="E82" s="2"/>
      <c r="F82" s="2"/>
    </row>
    <row r="83" spans="2:6" ht="15" customHeight="1">
      <c r="B83" s="1"/>
      <c r="C83" s="1"/>
      <c r="D83" s="2"/>
      <c r="E83" s="2"/>
      <c r="F83" s="2"/>
    </row>
    <row r="84" spans="1:7" s="13" customFormat="1" ht="40.5" customHeight="1">
      <c r="A84" s="67"/>
      <c r="B84" s="67"/>
      <c r="C84" s="67"/>
      <c r="D84" s="64"/>
      <c r="E84" s="68"/>
      <c r="F84" s="68"/>
      <c r="G84" s="23"/>
    </row>
  </sheetData>
  <sheetProtection/>
  <mergeCells count="28">
    <mergeCell ref="F5:F6"/>
    <mergeCell ref="A67:A68"/>
    <mergeCell ref="B67:B68"/>
    <mergeCell ref="C67:D67"/>
    <mergeCell ref="B63:B64"/>
    <mergeCell ref="B59:B60"/>
    <mergeCell ref="C43:C47"/>
    <mergeCell ref="C53:C55"/>
    <mergeCell ref="A5:A6"/>
    <mergeCell ref="B5:C5"/>
    <mergeCell ref="D5:D6"/>
    <mergeCell ref="E5:E6"/>
    <mergeCell ref="B39:B40"/>
    <mergeCell ref="B18:B19"/>
    <mergeCell ref="B29:B30"/>
    <mergeCell ref="C18:C22"/>
    <mergeCell ref="C29:C34"/>
    <mergeCell ref="C39:C41"/>
    <mergeCell ref="A84:C84"/>
    <mergeCell ref="E84:F84"/>
    <mergeCell ref="A1:F1"/>
    <mergeCell ref="A2:F2"/>
    <mergeCell ref="A3:F3"/>
    <mergeCell ref="E4:F4"/>
    <mergeCell ref="C59:C61"/>
    <mergeCell ref="C63:C65"/>
    <mergeCell ref="B53:B54"/>
    <mergeCell ref="B43:B44"/>
  </mergeCells>
  <printOptions/>
  <pageMargins left="0.7480314960629921" right="0.73" top="1.13" bottom="0.35" header="0.5118110236220472" footer="0.35"/>
  <pageSetup horizontalDpi="600" verticalDpi="600" orientation="landscape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2013-08-05T10:01:36Z</cp:lastPrinted>
  <dcterms:created xsi:type="dcterms:W3CDTF">2013-08-05T04:57:39Z</dcterms:created>
  <dcterms:modified xsi:type="dcterms:W3CDTF">2013-08-05T11:20:16Z</dcterms:modified>
  <cp:category/>
  <cp:version/>
  <cp:contentType/>
  <cp:contentStatus/>
</cp:coreProperties>
</file>