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по Постановлению №6" sheetId="1" r:id="rId1"/>
  </sheets>
  <definedNames>
    <definedName name="_xlnm.Print_Area" localSheetId="0">'по Постановлению №6'!$A$1:$D$32</definedName>
  </definedNames>
  <calcPr fullCalcOnLoad="1"/>
</workbook>
</file>

<file path=xl/sharedStrings.xml><?xml version="1.0" encoding="utf-8"?>
<sst xmlns="http://schemas.openxmlformats.org/spreadsheetml/2006/main" count="78" uniqueCount="61">
  <si>
    <t>№</t>
  </si>
  <si>
    <t>Показатели</t>
  </si>
  <si>
    <t>Ед. изм.</t>
  </si>
  <si>
    <t>куб.м.</t>
  </si>
  <si>
    <t>1.1</t>
  </si>
  <si>
    <t>2.1</t>
  </si>
  <si>
    <t>2.2</t>
  </si>
  <si>
    <t>2.3</t>
  </si>
  <si>
    <t>прочие потребители</t>
  </si>
  <si>
    <t>Электроэнергия</t>
  </si>
  <si>
    <t>%</t>
  </si>
  <si>
    <t>руб.куб.м.</t>
  </si>
  <si>
    <t>Рентабельность</t>
  </si>
  <si>
    <t>Расходы всего</t>
  </si>
  <si>
    <t>руб.</t>
  </si>
  <si>
    <t>Доходы по расчету, всего</t>
  </si>
  <si>
    <t>Расходы</t>
  </si>
  <si>
    <t xml:space="preserve">Наименование юридического лица </t>
  </si>
  <si>
    <t>Ф.И.О. руководителя</t>
  </si>
  <si>
    <t>Основной Государственный Регистрационный Номер (свидетельство ОГРН)</t>
  </si>
  <si>
    <t>Вид деятельности</t>
  </si>
  <si>
    <t xml:space="preserve">Протяженность канализационных сетей </t>
  </si>
  <si>
    <t>7</t>
  </si>
  <si>
    <t>1</t>
  </si>
  <si>
    <t>1 шт.</t>
  </si>
  <si>
    <t>Среднегодовая численность  работников основной деятельности</t>
  </si>
  <si>
    <t>5 чел.</t>
  </si>
  <si>
    <t>в том числе нуждающихся в замене</t>
  </si>
  <si>
    <t>2</t>
  </si>
  <si>
    <t>3</t>
  </si>
  <si>
    <t>4</t>
  </si>
  <si>
    <t>5</t>
  </si>
  <si>
    <t>6</t>
  </si>
  <si>
    <t>8</t>
  </si>
  <si>
    <t>Почтовый адрес, контактные телефоны, адрес электронной почты</t>
  </si>
  <si>
    <t>6.1</t>
  </si>
  <si>
    <t xml:space="preserve">Основные показатели финансово-хозяйственной деятельности </t>
  </si>
  <si>
    <t>Общая информация</t>
  </si>
  <si>
    <t xml:space="preserve">Информация о деятельности Детского оздоровительного лагеря "Электрон" 
(Общество с ограниченной ответственностью)
</t>
  </si>
  <si>
    <t>в сфере транспортировки сточных вод</t>
  </si>
  <si>
    <t xml:space="preserve">Детский оздоровительный лагерь "Электрон" 
(Общество с ограниченной ответственностью)
</t>
  </si>
  <si>
    <t xml:space="preserve">Услуга транспортировки сточных вод </t>
  </si>
  <si>
    <t>Айтеков Ахмед Капланович</t>
  </si>
  <si>
    <t xml:space="preserve">1022300524377 ИФНС по г-к Анапа Краснодарского края 06.06.1997г.  </t>
  </si>
  <si>
    <t>2,1 км</t>
  </si>
  <si>
    <t>0,2 км</t>
  </si>
  <si>
    <t>Тариф с 01.07.2014 по 31.12.2014 (без НДС)</t>
  </si>
  <si>
    <t>Количество канализационных коллекторов</t>
  </si>
  <si>
    <t>План на 2014г.</t>
  </si>
  <si>
    <t>1.2</t>
  </si>
  <si>
    <t>собственные нужды</t>
  </si>
  <si>
    <t>2.4</t>
  </si>
  <si>
    <t>2.5</t>
  </si>
  <si>
    <t>Отчисления на социальные нужды</t>
  </si>
  <si>
    <t>Фонд оплаты труда</t>
  </si>
  <si>
    <t>Амортизация</t>
  </si>
  <si>
    <t xml:space="preserve">Цеховые расходы </t>
  </si>
  <si>
    <t>Себестоимость всего</t>
  </si>
  <si>
    <t>Объем сброшенных стоков в том числе</t>
  </si>
  <si>
    <r>
      <rPr>
        <b/>
        <sz val="10"/>
        <rFont val="Times New Roman"/>
        <family val="1"/>
      </rPr>
      <t xml:space="preserve">18,45 (руб./куб.м.) </t>
    </r>
    <r>
      <rPr>
        <sz val="10"/>
        <rFont val="Times New Roman"/>
        <family val="1"/>
      </rPr>
      <t xml:space="preserve">Постановление главы г.-к.Анапа от 11.06.2014 года № 2498 </t>
    </r>
  </si>
  <si>
    <t>353407, Краснодарский край, Анапский район, п.Сукко ул.Советская, 282-б    8-86133-93-3-81 dolelectron@yandex.ru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</si>
</sst>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abSelected="1" view="pageBreakPreview" zoomScaleSheetLayoutView="100" zoomScalePageLayoutView="0" workbookViewId="0" topLeftCell="A1">
      <selection activeCell="C12" sqref="C12:D12"/>
    </sheetView>
  </sheetViews>
  <sheetFormatPr defaultColWidth="9.00390625" defaultRowHeight="12.75"/>
  <cols>
    <col min="1" max="1" width="5.25390625" style="1" customWidth="1"/>
    <col min="2" max="2" width="43.25390625" style="1" customWidth="1"/>
    <col min="3" max="3" width="13.625" style="1" customWidth="1"/>
    <col min="4" max="4" width="30.25390625" style="1" customWidth="1"/>
    <col min="5" max="16384" width="9.125" style="1" customWidth="1"/>
  </cols>
  <sheetData>
    <row r="1" spans="1:4" ht="31.5" customHeight="1">
      <c r="A1" s="47" t="s">
        <v>38</v>
      </c>
      <c r="B1" s="47"/>
      <c r="C1" s="47"/>
      <c r="D1" s="47"/>
    </row>
    <row r="2" spans="1:4" ht="18" customHeight="1">
      <c r="A2" s="44" t="s">
        <v>39</v>
      </c>
      <c r="B2" s="44"/>
      <c r="C2" s="44"/>
      <c r="D2" s="44"/>
    </row>
    <row r="3" spans="1:4" ht="15" customHeight="1">
      <c r="A3" s="19"/>
      <c r="B3" s="19"/>
      <c r="C3" s="19"/>
      <c r="D3" s="19"/>
    </row>
    <row r="4" ht="13.5" thickBot="1"/>
    <row r="5" spans="1:4" ht="18.75" customHeight="1" thickBot="1">
      <c r="A5" s="48" t="s">
        <v>37</v>
      </c>
      <c r="B5" s="49"/>
      <c r="C5" s="49"/>
      <c r="D5" s="50"/>
    </row>
    <row r="6" spans="1:4" ht="31.5" customHeight="1">
      <c r="A6" s="9" t="s">
        <v>23</v>
      </c>
      <c r="B6" s="10" t="s">
        <v>17</v>
      </c>
      <c r="C6" s="45" t="s">
        <v>40</v>
      </c>
      <c r="D6" s="46"/>
    </row>
    <row r="7" spans="1:4" ht="27" customHeight="1">
      <c r="A7" s="11" t="s">
        <v>28</v>
      </c>
      <c r="B7" s="4" t="s">
        <v>20</v>
      </c>
      <c r="C7" s="55" t="s">
        <v>41</v>
      </c>
      <c r="D7" s="56"/>
    </row>
    <row r="8" spans="1:4" ht="27" customHeight="1">
      <c r="A8" s="11" t="s">
        <v>29</v>
      </c>
      <c r="B8" s="4" t="s">
        <v>18</v>
      </c>
      <c r="C8" s="55" t="s">
        <v>42</v>
      </c>
      <c r="D8" s="56"/>
    </row>
    <row r="9" spans="1:4" ht="27" customHeight="1">
      <c r="A9" s="11" t="s">
        <v>30</v>
      </c>
      <c r="B9" s="4" t="s">
        <v>19</v>
      </c>
      <c r="C9" s="55" t="s">
        <v>43</v>
      </c>
      <c r="D9" s="56"/>
    </row>
    <row r="10" spans="1:4" ht="42" customHeight="1">
      <c r="A10" s="11" t="s">
        <v>31</v>
      </c>
      <c r="B10" s="4" t="s">
        <v>34</v>
      </c>
      <c r="C10" s="55" t="s">
        <v>60</v>
      </c>
      <c r="D10" s="56"/>
    </row>
    <row r="11" spans="1:4" ht="27" customHeight="1">
      <c r="A11" s="11" t="s">
        <v>32</v>
      </c>
      <c r="B11" s="4" t="s">
        <v>21</v>
      </c>
      <c r="C11" s="55" t="s">
        <v>44</v>
      </c>
      <c r="D11" s="56"/>
    </row>
    <row r="12" spans="1:4" ht="23.25" customHeight="1">
      <c r="A12" s="11" t="s">
        <v>35</v>
      </c>
      <c r="B12" s="4" t="s">
        <v>27</v>
      </c>
      <c r="C12" s="55" t="s">
        <v>45</v>
      </c>
      <c r="D12" s="56"/>
    </row>
    <row r="13" spans="1:4" ht="27" customHeight="1">
      <c r="A13" s="11" t="s">
        <v>22</v>
      </c>
      <c r="B13" s="4" t="s">
        <v>47</v>
      </c>
      <c r="C13" s="55" t="s">
        <v>24</v>
      </c>
      <c r="D13" s="56"/>
    </row>
    <row r="14" spans="1:4" ht="27" customHeight="1">
      <c r="A14" s="11" t="s">
        <v>33</v>
      </c>
      <c r="B14" s="4" t="s">
        <v>25</v>
      </c>
      <c r="C14" s="55" t="s">
        <v>26</v>
      </c>
      <c r="D14" s="56"/>
    </row>
    <row r="15" spans="1:4" ht="42" customHeight="1" thickBot="1">
      <c r="A15" s="12">
        <v>9</v>
      </c>
      <c r="B15" s="5" t="s">
        <v>46</v>
      </c>
      <c r="C15" s="57" t="s">
        <v>59</v>
      </c>
      <c r="D15" s="58"/>
    </row>
    <row r="16" spans="1:4" ht="26.25" customHeight="1" thickBot="1">
      <c r="A16" s="48" t="s">
        <v>36</v>
      </c>
      <c r="B16" s="49"/>
      <c r="C16" s="49"/>
      <c r="D16" s="50"/>
    </row>
    <row r="17" spans="1:4" ht="22.5" customHeight="1" thickBot="1">
      <c r="A17" s="20" t="s">
        <v>0</v>
      </c>
      <c r="B17" s="21" t="s">
        <v>1</v>
      </c>
      <c r="C17" s="21" t="s">
        <v>2</v>
      </c>
      <c r="D17" s="22" t="s">
        <v>48</v>
      </c>
    </row>
    <row r="18" spans="1:4" s="7" customFormat="1" ht="18" customHeight="1" thickBot="1">
      <c r="A18" s="27">
        <v>1</v>
      </c>
      <c r="B18" s="28" t="s">
        <v>58</v>
      </c>
      <c r="C18" s="29" t="s">
        <v>3</v>
      </c>
      <c r="D18" s="38">
        <v>17112</v>
      </c>
    </row>
    <row r="19" spans="1:4" ht="18" customHeight="1">
      <c r="A19" s="24" t="s">
        <v>4</v>
      </c>
      <c r="B19" s="25" t="s">
        <v>50</v>
      </c>
      <c r="C19" s="26" t="s">
        <v>3</v>
      </c>
      <c r="D19" s="39">
        <f>6170/12*6</f>
        <v>3085</v>
      </c>
    </row>
    <row r="20" spans="1:4" ht="18" customHeight="1" thickBot="1">
      <c r="A20" s="13" t="s">
        <v>49</v>
      </c>
      <c r="B20" s="14" t="s">
        <v>8</v>
      </c>
      <c r="C20" s="23" t="s">
        <v>3</v>
      </c>
      <c r="D20" s="40">
        <f>D18-D19</f>
        <v>14027</v>
      </c>
    </row>
    <row r="21" spans="1:4" s="7" customFormat="1" ht="20.25" customHeight="1" thickBot="1">
      <c r="A21" s="27" t="s">
        <v>28</v>
      </c>
      <c r="B21" s="28" t="s">
        <v>16</v>
      </c>
      <c r="C21" s="29"/>
      <c r="D21" s="38"/>
    </row>
    <row r="22" spans="1:4" ht="22.5" customHeight="1">
      <c r="A22" s="24" t="s">
        <v>5</v>
      </c>
      <c r="B22" s="25" t="s">
        <v>9</v>
      </c>
      <c r="C22" s="26" t="s">
        <v>14</v>
      </c>
      <c r="D22" s="30">
        <v>9698</v>
      </c>
    </row>
    <row r="23" spans="1:4" ht="22.5" customHeight="1">
      <c r="A23" s="12" t="s">
        <v>6</v>
      </c>
      <c r="B23" s="5" t="s">
        <v>54</v>
      </c>
      <c r="C23" s="2" t="s">
        <v>14</v>
      </c>
      <c r="D23" s="30">
        <v>169344</v>
      </c>
    </row>
    <row r="24" spans="1:4" ht="23.25" customHeight="1">
      <c r="A24" s="12" t="s">
        <v>7</v>
      </c>
      <c r="B24" s="5" t="s">
        <v>53</v>
      </c>
      <c r="C24" s="2" t="s">
        <v>14</v>
      </c>
      <c r="D24" s="30">
        <v>51141.89</v>
      </c>
    </row>
    <row r="25" spans="1:4" ht="24" customHeight="1">
      <c r="A25" s="12" t="s">
        <v>51</v>
      </c>
      <c r="B25" s="31" t="s">
        <v>55</v>
      </c>
      <c r="C25" s="2" t="s">
        <v>14</v>
      </c>
      <c r="D25" s="30">
        <v>74161.74</v>
      </c>
    </row>
    <row r="26" spans="1:4" ht="22.5" customHeight="1" thickBot="1">
      <c r="A26" s="35" t="s">
        <v>52</v>
      </c>
      <c r="B26" s="32" t="s">
        <v>56</v>
      </c>
      <c r="C26" s="36" t="s">
        <v>14</v>
      </c>
      <c r="D26" s="33">
        <v>8613.86</v>
      </c>
    </row>
    <row r="27" spans="1:4" s="7" customFormat="1" ht="21" customHeight="1" thickBot="1">
      <c r="A27" s="27" t="s">
        <v>29</v>
      </c>
      <c r="B27" s="34" t="s">
        <v>57</v>
      </c>
      <c r="C27" s="29" t="s">
        <v>14</v>
      </c>
      <c r="D27" s="38">
        <f>SUM(D22:D26)</f>
        <v>312959.49</v>
      </c>
    </row>
    <row r="28" spans="1:4" s="7" customFormat="1" ht="19.5" customHeight="1">
      <c r="A28" s="51" t="s">
        <v>30</v>
      </c>
      <c r="B28" s="53" t="s">
        <v>12</v>
      </c>
      <c r="C28" s="37" t="s">
        <v>10</v>
      </c>
      <c r="D28" s="41">
        <v>0.9</v>
      </c>
    </row>
    <row r="29" spans="1:4" s="7" customFormat="1" ht="23.25" customHeight="1">
      <c r="A29" s="52"/>
      <c r="B29" s="54"/>
      <c r="C29" s="6" t="s">
        <v>14</v>
      </c>
      <c r="D29" s="42">
        <v>2804</v>
      </c>
    </row>
    <row r="30" spans="1:4" s="7" customFormat="1" ht="22.5" customHeight="1">
      <c r="A30" s="15" t="s">
        <v>31</v>
      </c>
      <c r="B30" s="8" t="s">
        <v>13</v>
      </c>
      <c r="C30" s="6" t="s">
        <v>14</v>
      </c>
      <c r="D30" s="42">
        <f>D27+D29</f>
        <v>315763.49</v>
      </c>
    </row>
    <row r="31" spans="1:4" s="7" customFormat="1" ht="22.5" customHeight="1">
      <c r="A31" s="15" t="s">
        <v>32</v>
      </c>
      <c r="B31" s="8" t="s">
        <v>15</v>
      </c>
      <c r="C31" s="6" t="s">
        <v>14</v>
      </c>
      <c r="D31" s="42">
        <f>D30</f>
        <v>315763.49</v>
      </c>
    </row>
    <row r="32" spans="1:4" s="7" customFormat="1" ht="22.5" customHeight="1" thickBot="1">
      <c r="A32" s="16" t="s">
        <v>22</v>
      </c>
      <c r="B32" s="17" t="s">
        <v>46</v>
      </c>
      <c r="C32" s="18" t="s">
        <v>11</v>
      </c>
      <c r="D32" s="43">
        <f>(D29+D27)/D18</f>
        <v>18.452751870032724</v>
      </c>
    </row>
    <row r="33" spans="1:4" ht="12.75" customHeight="1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ht="15" customHeight="1"/>
  </sheetData>
  <sheetProtection/>
  <mergeCells count="16">
    <mergeCell ref="C14:D14"/>
    <mergeCell ref="C11:D11"/>
    <mergeCell ref="C13:D13"/>
    <mergeCell ref="C12:D12"/>
    <mergeCell ref="A16:D16"/>
    <mergeCell ref="C15:D15"/>
    <mergeCell ref="A2:D2"/>
    <mergeCell ref="C6:D6"/>
    <mergeCell ref="A1:D1"/>
    <mergeCell ref="A5:D5"/>
    <mergeCell ref="A28:A29"/>
    <mergeCell ref="B28:B29"/>
    <mergeCell ref="C7:D7"/>
    <mergeCell ref="C8:D8"/>
    <mergeCell ref="C9:D9"/>
    <mergeCell ref="C10:D10"/>
  </mergeCells>
  <printOptions/>
  <pageMargins left="0.68" right="0.18" top="0.41" bottom="0.36" header="0.17" footer="0.2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2013-03-20T07:22:28Z</cp:lastPrinted>
  <dcterms:created xsi:type="dcterms:W3CDTF">2013-03-19T06:25:46Z</dcterms:created>
  <dcterms:modified xsi:type="dcterms:W3CDTF">2014-06-16T10:46:22Z</dcterms:modified>
  <cp:category/>
  <cp:version/>
  <cp:contentType/>
  <cp:contentStatus/>
</cp:coreProperties>
</file>