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на 01.10.2012" sheetId="1" r:id="rId1"/>
  </sheets>
  <definedNames>
    <definedName name="_xlnm.Print_Titles" localSheetId="0">'на 01.10.2012'!$5:$6</definedName>
  </definedNames>
  <calcPr fullCalcOnLoad="1"/>
</workbook>
</file>

<file path=xl/sharedStrings.xml><?xml version="1.0" encoding="utf-8"?>
<sst xmlns="http://schemas.openxmlformats.org/spreadsheetml/2006/main" count="245" uniqueCount="162">
  <si>
    <t>№ п/п</t>
  </si>
  <si>
    <t>Муниципальные целевые программы</t>
  </si>
  <si>
    <t>Главный распорядитель</t>
  </si>
  <si>
    <t>Утверждено на 2012 год</t>
  </si>
  <si>
    <t xml:space="preserve">код </t>
  </si>
  <si>
    <t xml:space="preserve">наименование </t>
  </si>
  <si>
    <t>Всего</t>
  </si>
  <si>
    <t>в том числе:</t>
  </si>
  <si>
    <t>1.</t>
  </si>
  <si>
    <t>795 00 00</t>
  </si>
  <si>
    <t>Долгосрочные муниципальные целевые программы всего,</t>
  </si>
  <si>
    <t>из них:</t>
  </si>
  <si>
    <t>2.</t>
  </si>
  <si>
    <t>796 00 00</t>
  </si>
  <si>
    <t>Ведомственные муниципальные целевые программы всего,</t>
  </si>
  <si>
    <t xml:space="preserve">Администрация муниципального образования город-курорт Анапа </t>
  </si>
  <si>
    <t>Управление культуры администрации муниципального образования  город-курорт Анапа</t>
  </si>
  <si>
    <t>Управление образования администрации муниципального образования город-курорт  Анапа</t>
  </si>
  <si>
    <t>Управление жилищно-коммунального хозяйства  администрации муниципального образования город-курорт Анапа</t>
  </si>
  <si>
    <t>796 01 00</t>
  </si>
  <si>
    <t>796 02 00</t>
  </si>
  <si>
    <t>796 03 00</t>
  </si>
  <si>
    <t>796 05 00</t>
  </si>
  <si>
    <t>796 06 00</t>
  </si>
  <si>
    <t>796 07 00</t>
  </si>
  <si>
    <t>796 08 00</t>
  </si>
  <si>
    <t>796 09 00</t>
  </si>
  <si>
    <t>Ведомственная муниципальная целевая программа «О разработке правил землепользования и застройки муниципального образования город-курорт Анапа применительно к части территории муниципального образования город-курорт Анапа» на 2012 год</t>
  </si>
  <si>
    <t>Управление архитектуры и градостроительства администрации муниципального образования город-курорт Анапа</t>
  </si>
  <si>
    <t>всего, в том числе:</t>
  </si>
  <si>
    <t>Ведомственная муниципальная целевая программа «О подготовке документации по планировке курортной территории» на 2012 год</t>
  </si>
  <si>
    <t>Ведомственная муниципальная целевая программа «Совершенствование муниципальной информационной системы» на 2012 год</t>
  </si>
  <si>
    <t>Ведомственная муниципальная целевая программа «Социальная поддержка ветеранов Великой Отечественной войны и обеспечение их социальной защищенности» на 2012 – 2014 годы</t>
  </si>
  <si>
    <t>Муниципальная целевая программа «Обеспечение работы информационной системы обеспечения градостроительной деятельности на территории муниципального образования город-курорт Анапа» на 2012 год</t>
  </si>
  <si>
    <t>Ведомственная муниципальная целевая программа «Кадровое обеспечение сферы культуры и искусства муниципального образования город-курорт Анапа» на 2012 год</t>
  </si>
  <si>
    <t>Ведомственная муниципальная целевая программа «Сохранение объектов истории, расположенных на территории муниципального образования город-курорт Анапа»</t>
  </si>
  <si>
    <t>Ведомственная муниципальная целевая программа «Развитие и реконструкция (ремонт) систем наружного освещения населенных пунктов муниципального образования город-курорт Анапа на 2012 год»</t>
  </si>
  <si>
    <t>2.1.</t>
  </si>
  <si>
    <t>2.2.</t>
  </si>
  <si>
    <t>2.3.</t>
  </si>
  <si>
    <t>2.4.</t>
  </si>
  <si>
    <t>2.5.</t>
  </si>
  <si>
    <t>2.6.</t>
  </si>
  <si>
    <t>2.7.</t>
  </si>
  <si>
    <t>2.8.</t>
  </si>
  <si>
    <t>Отраслевой орган администрации муниципального образования город-курорт Анапа "Управление капитального строительства администрации муниципального образования город-курорт Анапа"</t>
  </si>
  <si>
    <t>Управление по делам молодежи администрации муниципального образования город-курорт Анапа</t>
  </si>
  <si>
    <t>Управление имущественных отношений администрации муниципального образования город-курорт Анапа</t>
  </si>
  <si>
    <t>Управление здравоохранения администрации муниципального образования город-курорт Анапа</t>
  </si>
  <si>
    <t>795 84 00</t>
  </si>
  <si>
    <t>795 77 00</t>
  </si>
  <si>
    <t>795 76 00</t>
  </si>
  <si>
    <t>795 01 00</t>
  </si>
  <si>
    <t>795 02 00</t>
  </si>
  <si>
    <t>795 06 00</t>
  </si>
  <si>
    <t>795 07 00</t>
  </si>
  <si>
    <t>795 12 00</t>
  </si>
  <si>
    <t>795 14 00</t>
  </si>
  <si>
    <t>795 15 00</t>
  </si>
  <si>
    <t>795 16 01</t>
  </si>
  <si>
    <t>795 20 00</t>
  </si>
  <si>
    <t>795 21 00</t>
  </si>
  <si>
    <t>795 22 00</t>
  </si>
  <si>
    <t>795 23 00</t>
  </si>
  <si>
    <t>795 24 00</t>
  </si>
  <si>
    <t>795 25 00</t>
  </si>
  <si>
    <t>795 28 00</t>
  </si>
  <si>
    <t>795 29 00</t>
  </si>
  <si>
    <t>795 30 00</t>
  </si>
  <si>
    <t>795 31 00</t>
  </si>
  <si>
    <t>795 35 00</t>
  </si>
  <si>
    <t>795 41 00</t>
  </si>
  <si>
    <t>795 42 00</t>
  </si>
  <si>
    <t>795 43 00</t>
  </si>
  <si>
    <t>795 44 00</t>
  </si>
  <si>
    <t>795 46 00</t>
  </si>
  <si>
    <t>795 48 00</t>
  </si>
  <si>
    <t>795 50 00</t>
  </si>
  <si>
    <t>795 53 00</t>
  </si>
  <si>
    <t>795 54 00</t>
  </si>
  <si>
    <t>795 57 00</t>
  </si>
  <si>
    <t>795 69 00</t>
  </si>
  <si>
    <t>795 71 00</t>
  </si>
  <si>
    <t>795 74 00</t>
  </si>
  <si>
    <t>795 75 00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</si>
  <si>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</si>
  <si>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</si>
  <si>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</si>
  <si>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</si>
  <si>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</si>
  <si>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</si>
  <si>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</si>
  <si>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</si>
  <si>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</si>
  <si>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</si>
  <si>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</si>
  <si>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</si>
  <si>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</si>
  <si>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</si>
  <si>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</si>
  <si>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</si>
  <si>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</si>
  <si>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</si>
  <si>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</si>
  <si>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</si>
  <si>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</si>
  <si>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</si>
  <si>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</si>
  <si>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</si>
  <si>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</si>
  <si>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</si>
  <si>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</si>
  <si>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</si>
  <si>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</si>
  <si>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</si>
  <si>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</si>
  <si>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</si>
  <si>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</si>
  <si>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</si>
  <si>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</si>
  <si>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</si>
  <si>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Долгосрочная муниципальная целевая программа «О некоторых социальных гарантиях лиц, замещавших муниципальные должности и должности муниципальной службы в органах местного самоуправления города-курорта Анапа 2012 – 2014 годы»</t>
  </si>
  <si>
    <t>Долгосрочная муниципальная целевая программа «О социальных гарантиях Почетных граждан муниципального образования город-курорт Анапа на 2012 – 2014 годы»</t>
  </si>
  <si>
    <t>Долгосрочная муниципальная целевая программа поддержки клубных учреждений муниципального образования город-курорт Анапа на 2011 – 2013 годы</t>
  </si>
  <si>
    <t>Муниципальная целевая программа «Создание системы комплексного обеспечения безопасности жизнедеятельности муниципального образования город-курорт Анапа на 2011 – 2013 годы»</t>
  </si>
  <si>
    <t>Муниципальная целевая программа «Обеспечение первичных мер пожарной безопасности и развитие муниципальной пожарной охраны на 2012 – 2014 годы»</t>
  </si>
  <si>
    <t>Долгосрочная муниципальная целевая программа «Культура Анапы на 2012 - 2014 годы»</t>
  </si>
  <si>
    <t>Муниципальная целевая программа «Проведение профилактических мероприятий по недопущению возникновения инфекционных заболеваний сельскохозяйственных животных и птицы в муниципальном образовании город-курорт Анапа на 2012 – 2014 годы»</t>
  </si>
  <si>
    <t>Муниципальная целевая программа «Комплексные меры противодействия незаконному потреблению и обороту наркотических средств в муниципальном образовании город-курорт Анапа» на 2010 – 2012 годы</t>
  </si>
  <si>
    <t>Муниципальная целевая программа поддержки хозяйственной деятельности территориального общественного самоуправления в муниципальном образовании город-курорт Анапа на 2010 – 2012 годы</t>
  </si>
  <si>
    <t>Муниципальная целевая программа «Водоснабжение и водоотведение объектов муниципального образования город-курорт Анапа, подлежащих проектированию, строительству или реконструкции на 2010 – 2012 годы»</t>
  </si>
  <si>
    <t>Долгосрочная целевая программа «Организация общественных работ в целях благоустройства муниципального образования город-курорт Анапа» на 2011 – 2013 годы</t>
  </si>
  <si>
    <t>Долгосрочная муниципальная целевая программа «Переселение граждан из аварийного жилищного фонда муниципального образования город-курорт Анапа» на 2012 – 2014 годы</t>
  </si>
  <si>
    <t>Муниципальная целевая программа «Капитальное строительство на 2010 – 2012 годы»</t>
  </si>
  <si>
    <t>Долгосрочная муниципальная целевая программа «Обеспечение жильем молодых семей» на 2012 – 2015 годы</t>
  </si>
  <si>
    <t>Долгосрочная муниципальная целевая программа поддержки и развития деятельности казачьих обществ на территории муниципального образования город-курорт Анапа на 2012 – 2014 годы</t>
  </si>
  <si>
    <t>Долгосрочная муниципальная целевая программа «Памятные календарные даты и знаменательные события муниципального образования город-курорт Анапа на 2012 – 2014 годы»</t>
  </si>
  <si>
    <t>Муниципальная целевая программа «Развитие образования на территории муниципального образования город-курорт Анапа на 2012 – 2015 годы»</t>
  </si>
  <si>
    <t>Долгосрочная муниципальная целевая программа реализации государственной молодежной политики в муниципальном образовании город-курорт Анапа «Молодежь Анапы» на 2012 – 2014 годы</t>
  </si>
  <si>
    <t>Муниципальная целевая программа «Безопасность образовательных учреждений в муниципальном образовании город-курорт Анапа на 2012 – 2014 годы»</t>
  </si>
  <si>
    <t>Муниципальная целевая программа «Дети Анапы» на 2010 – 2013 годы</t>
  </si>
  <si>
    <t>Долгосрочная муниципальная целевая программа «О подготовке генерального плана городского округа город-курорт Анапа на 2011 – 2012 годы»</t>
  </si>
  <si>
    <t>Долгосрочная муниципальная целевая программа «Энергосбережение и повышение энергетической эффективности на территории муниципального образования город-курорт Анапа на 2012 – 2015 годы и перспективу до 2020 года»</t>
  </si>
  <si>
    <t>Долгосрочная муниципальная целевая программа «О рекламно-информационной политике муниципального образования город-курорт Анапа на 2012 – 2014 годы»</t>
  </si>
  <si>
    <t>Программа по профилактике правонарушений и охране общественного порядка в муниципальном образовании город-курорт Анапа на 2010 – 2012 годы</t>
  </si>
  <si>
    <t>Долгосрочная муниципальная целевая программа «Продвижение курортно-рекреационного потенциала и туристских возможностей курорта Анапа»  на 2012 – 2014 годы</t>
  </si>
  <si>
    <t>Муниципальная целевая программа поддержки общественных объединений муниципального образования город-курорт Анапа на 2012 – 2013 годы</t>
  </si>
  <si>
    <t>Муниципальная целевая программа «Обеспечение граждан садовыми, огородными и дачными земельными участками на территории муниципального образования город-курорт Анапа на 2011 – 2012 годы»</t>
  </si>
  <si>
    <t>Долгосрочная муниципальная программа «Развитие системы дошкольного образования в муниципальном образовании город-курорт Анапа» на 2012 – 2015 годы</t>
  </si>
  <si>
    <t>Муниципальная целевая программа «Развитие детско-юношеского спорта в муниципальном образовании город-курорт Анапа» на 2011 – 2013 годы</t>
  </si>
  <si>
    <t>Долгосрочная муниципальная целевая программа «Разработка программы комплексного развития систем коммунальной инфраструктуры муниципального образования город-курорт Анапа» на 2011 – 2012 годы</t>
  </si>
  <si>
    <t>Долгосрочная муниципальная целевая программа «Повышение безопасности дорожного движения на территории муниципального образования город-курорт Анапа на 2010 – 2012 годы»</t>
  </si>
  <si>
    <t>Долгосрочная муниципальная целевая программа «Повышение инвестиционной привлекательности города-курорта Анапа и участие в конгрессно-выставочных мероприятиях на 2012 – 2014 годы»</t>
  </si>
  <si>
    <t>Долгосрочная муниципальная целевая программа «Развитие базовых (опорных) видов спорта в муниципальном образовании город-курорт Анапа» на 2012 – 2014 годы</t>
  </si>
  <si>
    <t>Долгосрочная муниципальная целевая программа «Развитие физической культуры и спорта в муниципальном образовании город-курорт Анапа на 2012 – 2014 годы»</t>
  </si>
  <si>
    <t>Муниципальная целевая программа «Поддержка малого и среднего предпринимательства в муниципальном образовании город-курорт Анапа на 2010 – 2012 годы»</t>
  </si>
  <si>
    <t>Муниципальная целевая программа «Газификация сельских населенных пунктов муниципального образования город–курорт Анапа на 2010 – 2012 годы»</t>
  </si>
  <si>
    <t>(тыс. рублей)</t>
  </si>
  <si>
    <t>Информация</t>
  </si>
  <si>
    <t xml:space="preserve">об исполнении главными распорядителями средств бюджета муниципального образования город-курорт Анапа бюджетных назначений на реализацию долгосрочных и ведомственных муниципальных целевых программ </t>
  </si>
  <si>
    <t>на 01 октября 2012 года</t>
  </si>
  <si>
    <t>Исполнено на 01.10.2012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</si>
</sst>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"/>
    <numFmt numFmtId="166" formatCode="0\.00"/>
    <numFmt numFmtId="167" formatCode="000"/>
    <numFmt numFmtId="168" formatCode="00\.00\.00"/>
    <numFmt numFmtId="169" formatCode="0000"/>
    <numFmt numFmtId="170" formatCode="0\.00\.000\.000"/>
    <numFmt numFmtId="171" formatCode="0000000"/>
    <numFmt numFmtId="172" formatCode="#,##0.0"/>
    <numFmt numFmtId="173" formatCode="#,##0.00_ ;[Red]\-#,##0.00\ "/>
    <numFmt numFmtId="174" formatCode="#,##0.0_ ;[Red]\-#,##0.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Font="1" applyProtection="1">
      <alignment/>
      <protection hidden="1"/>
    </xf>
    <xf numFmtId="0" fontId="4" fillId="0" borderId="0" xfId="52" applyFont="1">
      <alignment/>
      <protection/>
    </xf>
    <xf numFmtId="0" fontId="4" fillId="0" borderId="0" xfId="52" applyFont="1" applyBorder="1" applyProtection="1">
      <alignment/>
      <protection hidden="1"/>
    </xf>
    <xf numFmtId="49" fontId="4" fillId="0" borderId="10" xfId="52" applyNumberFormat="1" applyFont="1" applyBorder="1" applyAlignment="1">
      <alignment horizontal="center" vertical="top"/>
      <protection/>
    </xf>
    <xf numFmtId="0" fontId="4" fillId="0" borderId="11" xfId="52" applyFont="1" applyBorder="1" applyAlignment="1">
      <alignment horizontal="center" vertical="top"/>
      <protection/>
    </xf>
    <xf numFmtId="0" fontId="4" fillId="0" borderId="11" xfId="52" applyNumberFormat="1" applyFont="1" applyFill="1" applyBorder="1" applyAlignment="1" applyProtection="1">
      <alignment vertical="top"/>
      <protection hidden="1"/>
    </xf>
    <xf numFmtId="172" fontId="4" fillId="0" borderId="10" xfId="52" applyNumberFormat="1" applyFont="1" applyFill="1" applyBorder="1" applyAlignment="1" applyProtection="1">
      <alignment horizontal="right" wrapText="1"/>
      <protection hidden="1"/>
    </xf>
    <xf numFmtId="49" fontId="5" fillId="0" borderId="12" xfId="52" applyNumberFormat="1" applyFont="1" applyBorder="1" applyAlignment="1">
      <alignment horizontal="center" vertical="top"/>
      <protection/>
    </xf>
    <xf numFmtId="0" fontId="5" fillId="0" borderId="13" xfId="52" applyFont="1" applyBorder="1" applyAlignment="1">
      <alignment horizontal="center" vertical="top"/>
      <protection/>
    </xf>
    <xf numFmtId="172" fontId="4" fillId="0" borderId="12" xfId="52" applyNumberFormat="1" applyFont="1" applyFill="1" applyBorder="1" applyAlignment="1" applyProtection="1">
      <alignment horizontal="right" wrapText="1"/>
      <protection hidden="1"/>
    </xf>
    <xf numFmtId="49" fontId="5" fillId="0" borderId="14" xfId="52" applyNumberFormat="1" applyFont="1" applyBorder="1" applyAlignment="1">
      <alignment horizontal="left" vertical="top"/>
      <protection/>
    </xf>
    <xf numFmtId="0" fontId="5" fillId="0" borderId="14" xfId="52" applyFont="1" applyBorder="1" applyAlignment="1">
      <alignment horizontal="center" vertical="top"/>
      <protection/>
    </xf>
    <xf numFmtId="171" fontId="4" fillId="0" borderId="14" xfId="52" applyNumberFormat="1" applyFont="1" applyFill="1" applyBorder="1" applyAlignment="1" applyProtection="1">
      <alignment vertical="top" wrapText="1"/>
      <protection hidden="1"/>
    </xf>
    <xf numFmtId="172" fontId="4" fillId="0" borderId="14" xfId="52" applyNumberFormat="1" applyFont="1" applyFill="1" applyBorder="1" applyAlignment="1" applyProtection="1">
      <alignment horizontal="right" wrapText="1"/>
      <protection hidden="1"/>
    </xf>
    <xf numFmtId="49" fontId="5" fillId="0" borderId="14" xfId="52" applyNumberFormat="1" applyFont="1" applyBorder="1" applyAlignment="1">
      <alignment horizontal="center" vertical="top"/>
      <protection/>
    </xf>
    <xf numFmtId="172" fontId="4" fillId="0" borderId="14" xfId="52" applyNumberFormat="1" applyFont="1" applyFill="1" applyBorder="1" applyAlignment="1" applyProtection="1">
      <alignment wrapText="1"/>
      <protection hidden="1"/>
    </xf>
    <xf numFmtId="172" fontId="4" fillId="0" borderId="14" xfId="52" applyNumberFormat="1" applyFont="1" applyFill="1" applyBorder="1" applyAlignment="1" applyProtection="1">
      <alignment/>
      <protection hidden="1"/>
    </xf>
    <xf numFmtId="0" fontId="5" fillId="0" borderId="11" xfId="52" applyFont="1" applyBorder="1" applyAlignment="1">
      <alignment horizontal="center" vertical="top"/>
      <protection/>
    </xf>
    <xf numFmtId="0" fontId="5" fillId="0" borderId="0" xfId="52" applyFont="1" applyBorder="1" applyAlignment="1">
      <alignment horizontal="center" vertical="top"/>
      <protection/>
    </xf>
    <xf numFmtId="0" fontId="5" fillId="0" borderId="15" xfId="52" applyFont="1" applyBorder="1" applyAlignment="1">
      <alignment horizontal="center" vertical="top"/>
      <protection/>
    </xf>
    <xf numFmtId="49" fontId="5" fillId="0" borderId="10" xfId="52" applyNumberFormat="1" applyFont="1" applyBorder="1" applyAlignment="1">
      <alignment horizontal="left" vertical="top"/>
      <protection/>
    </xf>
    <xf numFmtId="49" fontId="5" fillId="0" borderId="11" xfId="52" applyNumberFormat="1" applyFont="1" applyBorder="1" applyAlignment="1">
      <alignment horizontal="left" vertical="top"/>
      <protection/>
    </xf>
    <xf numFmtId="49" fontId="5" fillId="0" borderId="16" xfId="52" applyNumberFormat="1" applyFont="1" applyBorder="1" applyAlignment="1">
      <alignment horizontal="left" vertical="top"/>
      <protection/>
    </xf>
    <xf numFmtId="49" fontId="5" fillId="0" borderId="13" xfId="52" applyNumberFormat="1" applyFont="1" applyBorder="1" applyAlignment="1">
      <alignment horizontal="left" vertical="top"/>
      <protection/>
    </xf>
    <xf numFmtId="49" fontId="5" fillId="0" borderId="12" xfId="52" applyNumberFormat="1" applyFont="1" applyBorder="1" applyAlignment="1">
      <alignment horizontal="left" vertical="top"/>
      <protection/>
    </xf>
    <xf numFmtId="167" fontId="4" fillId="0" borderId="14" xfId="52" applyNumberFormat="1" applyFont="1" applyFill="1" applyBorder="1" applyAlignment="1" applyProtection="1">
      <alignment vertical="top" wrapText="1"/>
      <protection hidden="1"/>
    </xf>
    <xf numFmtId="167" fontId="4" fillId="0" borderId="17" xfId="52" applyNumberFormat="1" applyFont="1" applyFill="1" applyBorder="1" applyAlignment="1" applyProtection="1">
      <alignment vertical="top" wrapText="1"/>
      <protection hidden="1"/>
    </xf>
    <xf numFmtId="167" fontId="4" fillId="0" borderId="18" xfId="52" applyNumberFormat="1" applyFont="1" applyFill="1" applyBorder="1" applyAlignment="1" applyProtection="1">
      <alignment vertical="top" wrapText="1"/>
      <protection hidden="1"/>
    </xf>
    <xf numFmtId="167" fontId="4" fillId="0" borderId="12" xfId="52" applyNumberFormat="1" applyFont="1" applyFill="1" applyBorder="1" applyAlignment="1" applyProtection="1">
      <alignment vertical="top" wrapText="1"/>
      <protection hidden="1"/>
    </xf>
    <xf numFmtId="49" fontId="5" fillId="0" borderId="19" xfId="52" applyNumberFormat="1" applyFont="1" applyBorder="1" applyAlignment="1">
      <alignment horizontal="left" vertical="top"/>
      <protection/>
    </xf>
    <xf numFmtId="0" fontId="4" fillId="0" borderId="12" xfId="52" applyFont="1" applyBorder="1" applyProtection="1">
      <alignment/>
      <protection hidden="1"/>
    </xf>
    <xf numFmtId="0" fontId="4" fillId="0" borderId="20" xfId="52" applyFont="1" applyBorder="1" applyProtection="1">
      <alignment/>
      <protection hidden="1"/>
    </xf>
    <xf numFmtId="0" fontId="5" fillId="0" borderId="16" xfId="52" applyFont="1" applyBorder="1" applyAlignment="1">
      <alignment horizontal="center" vertical="top"/>
      <protection/>
    </xf>
    <xf numFmtId="0" fontId="4" fillId="0" borderId="0" xfId="52" applyFont="1" applyAlignment="1" applyProtection="1">
      <alignment horizontal="right"/>
      <protection hidden="1"/>
    </xf>
    <xf numFmtId="0" fontId="4" fillId="0" borderId="15" xfId="52" applyNumberFormat="1" applyFont="1" applyFill="1" applyBorder="1" applyAlignment="1" applyProtection="1">
      <alignment vertical="top"/>
      <protection hidden="1"/>
    </xf>
    <xf numFmtId="0" fontId="4" fillId="0" borderId="14" xfId="52" applyNumberFormat="1" applyFont="1" applyFill="1" applyBorder="1" applyAlignment="1" applyProtection="1">
      <alignment horizontal="center" vertical="top"/>
      <protection hidden="1"/>
    </xf>
    <xf numFmtId="0" fontId="5" fillId="0" borderId="14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4" xfId="52" applyFont="1" applyBorder="1" applyAlignment="1">
      <alignment horizontal="center" vertical="top" wrapText="1"/>
      <protection/>
    </xf>
    <xf numFmtId="0" fontId="4" fillId="0" borderId="14" xfId="52" applyNumberFormat="1" applyFont="1" applyFill="1" applyBorder="1" applyAlignment="1" applyProtection="1">
      <alignment horizontal="center" vertical="top"/>
      <protection hidden="1"/>
    </xf>
    <xf numFmtId="0" fontId="4" fillId="0" borderId="14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3" xfId="52" applyNumberFormat="1" applyFont="1" applyFill="1" applyBorder="1" applyAlignment="1" applyProtection="1">
      <alignment horizontal="left"/>
      <protection hidden="1"/>
    </xf>
    <xf numFmtId="0" fontId="4" fillId="0" borderId="21" xfId="52" applyNumberFormat="1" applyFont="1" applyFill="1" applyBorder="1" applyAlignment="1" applyProtection="1">
      <alignment horizontal="left"/>
      <protection hidden="1"/>
    </xf>
    <xf numFmtId="171" fontId="4" fillId="0" borderId="14" xfId="52" applyNumberFormat="1" applyFont="1" applyFill="1" applyBorder="1" applyAlignment="1" applyProtection="1">
      <alignment vertical="top" wrapText="1"/>
      <protection hidden="1"/>
    </xf>
    <xf numFmtId="171" fontId="4" fillId="0" borderId="22" xfId="52" applyNumberFormat="1" applyFont="1" applyFill="1" applyBorder="1" applyAlignment="1" applyProtection="1">
      <alignment horizontal="left" wrapText="1"/>
      <protection hidden="1"/>
    </xf>
    <xf numFmtId="171" fontId="4" fillId="0" borderId="17" xfId="52" applyNumberFormat="1" applyFont="1" applyFill="1" applyBorder="1" applyAlignment="1" applyProtection="1">
      <alignment horizontal="left" wrapText="1"/>
      <protection hidden="1"/>
    </xf>
    <xf numFmtId="171" fontId="4" fillId="0" borderId="14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0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2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0" xfId="52" applyNumberFormat="1" applyFont="1" applyFill="1" applyBorder="1" applyAlignment="1" applyProtection="1">
      <alignment horizontal="left" wrapText="1"/>
      <protection hidden="1"/>
    </xf>
    <xf numFmtId="171" fontId="4" fillId="0" borderId="12" xfId="52" applyNumberFormat="1" applyFont="1" applyFill="1" applyBorder="1" applyAlignment="1" applyProtection="1">
      <alignment horizontal="left" wrapText="1"/>
      <protection hidden="1"/>
    </xf>
    <xf numFmtId="171" fontId="4" fillId="0" borderId="19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0" xfId="52" applyNumberFormat="1" applyFont="1" applyFill="1" applyBorder="1" applyAlignment="1" applyProtection="1">
      <alignment vertical="top" wrapText="1"/>
      <protection hidden="1"/>
    </xf>
    <xf numFmtId="171" fontId="4" fillId="0" borderId="12" xfId="52" applyNumberFormat="1" applyFont="1" applyFill="1" applyBorder="1" applyAlignment="1" applyProtection="1">
      <alignment vertical="top" wrapText="1"/>
      <protection hidden="1"/>
    </xf>
    <xf numFmtId="0" fontId="6" fillId="0" borderId="0" xfId="52" applyFont="1" applyFill="1" applyAlignment="1" applyProtection="1">
      <alignment horizontal="center" vertical="top" wrapText="1"/>
      <protection hidden="1"/>
    </xf>
    <xf numFmtId="0" fontId="6" fillId="0" borderId="0" xfId="52" applyFont="1" applyFill="1" applyAlignment="1" applyProtection="1">
      <alignment horizontal="center" wrapText="1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showGridLines="0" tabSelected="1" workbookViewId="0" topLeftCell="A103">
      <selection activeCell="A107" sqref="A107:IV109"/>
    </sheetView>
  </sheetViews>
  <sheetFormatPr defaultColWidth="9.140625" defaultRowHeight="15"/>
  <cols>
    <col min="1" max="1" width="4.57421875" style="4" customWidth="1"/>
    <col min="2" max="2" width="9.57421875" style="4" customWidth="1"/>
    <col min="3" max="3" width="63.140625" style="4" customWidth="1"/>
    <col min="4" max="4" width="33.00390625" style="4" customWidth="1"/>
    <col min="5" max="5" width="13.57421875" style="4" customWidth="1"/>
    <col min="6" max="6" width="13.00390625" style="4" customWidth="1"/>
    <col min="7" max="219" width="9.140625" style="4" customWidth="1"/>
    <col min="220" max="16384" width="9.140625" style="4" customWidth="1"/>
  </cols>
  <sheetData>
    <row r="1" spans="1:6" ht="18" customHeight="1">
      <c r="A1" s="1"/>
      <c r="B1" s="59" t="s">
        <v>158</v>
      </c>
      <c r="C1" s="59"/>
      <c r="D1" s="59"/>
      <c r="E1" s="59"/>
      <c r="F1" s="59"/>
    </row>
    <row r="2" spans="1:6" ht="37.5" customHeight="1">
      <c r="A2" s="57" t="s">
        <v>159</v>
      </c>
      <c r="B2" s="57"/>
      <c r="C2" s="57"/>
      <c r="D2" s="57"/>
      <c r="E2" s="57"/>
      <c r="F2" s="57"/>
    </row>
    <row r="3" spans="1:6" ht="16.5" customHeight="1">
      <c r="A3" s="58" t="s">
        <v>160</v>
      </c>
      <c r="B3" s="58"/>
      <c r="C3" s="58"/>
      <c r="D3" s="58"/>
      <c r="E3" s="58"/>
      <c r="F3" s="58"/>
    </row>
    <row r="4" spans="2:6" ht="11.25" customHeight="1">
      <c r="B4" s="3"/>
      <c r="C4" s="3"/>
      <c r="D4" s="3"/>
      <c r="E4" s="3"/>
      <c r="F4" s="36" t="s">
        <v>157</v>
      </c>
    </row>
    <row r="5" spans="1:6" ht="18.75" customHeight="1">
      <c r="A5" s="40" t="s">
        <v>0</v>
      </c>
      <c r="B5" s="40" t="s">
        <v>1</v>
      </c>
      <c r="C5" s="40"/>
      <c r="D5" s="41" t="s">
        <v>2</v>
      </c>
      <c r="E5" s="42" t="s">
        <v>3</v>
      </c>
      <c r="F5" s="42" t="s">
        <v>161</v>
      </c>
    </row>
    <row r="6" spans="1:6" ht="29.25" customHeight="1">
      <c r="A6" s="40"/>
      <c r="B6" s="39" t="s">
        <v>4</v>
      </c>
      <c r="C6" s="38" t="s">
        <v>5</v>
      </c>
      <c r="D6" s="41"/>
      <c r="E6" s="43"/>
      <c r="F6" s="43"/>
    </row>
    <row r="7" spans="1:6" ht="18" customHeight="1">
      <c r="A7" s="6"/>
      <c r="B7" s="7"/>
      <c r="C7" s="8" t="s">
        <v>6</v>
      </c>
      <c r="D7" s="37"/>
      <c r="E7" s="9">
        <f>E9+E87</f>
        <v>213190.8</v>
      </c>
      <c r="F7" s="9">
        <f>F9+F87</f>
        <v>75087.40000000001</v>
      </c>
    </row>
    <row r="8" spans="1:6" ht="13.5" customHeight="1">
      <c r="A8" s="10"/>
      <c r="B8" s="11"/>
      <c r="C8" s="44" t="s">
        <v>7</v>
      </c>
      <c r="D8" s="45"/>
      <c r="E8" s="12"/>
      <c r="F8" s="12"/>
    </row>
    <row r="9" spans="1:6" ht="20.25" customHeight="1">
      <c r="A9" s="13" t="s">
        <v>8</v>
      </c>
      <c r="B9" s="14" t="s">
        <v>9</v>
      </c>
      <c r="C9" s="46" t="s">
        <v>10</v>
      </c>
      <c r="D9" s="46"/>
      <c r="E9" s="16">
        <f>E11+E13+E15+E17+E19+E21+E23+E25+E27+E30+E32+E34+E36+E38+E40+E42+E44+E46+E48+E50+E52+E57+E59+E61+E63+E65+E67+E69+E71+E73+E75+E77+E79+E81+E83+E85</f>
        <v>202840.4</v>
      </c>
      <c r="F9" s="16">
        <f>F11+F13+F15+F17+F19+F21+F23+F25+F27+F30+F32+F34+F36+F38+F40+F42+F44+F46+F48+F50+F52+F57+F59+F61+F63+F65+F67+F69+F71+F73+F75+F77+F79+F81+F83+F85</f>
        <v>72206.8</v>
      </c>
    </row>
    <row r="10" spans="1:6" ht="15" customHeight="1">
      <c r="A10" s="17"/>
      <c r="B10" s="14"/>
      <c r="C10" s="47" t="s">
        <v>11</v>
      </c>
      <c r="D10" s="48"/>
      <c r="E10" s="18"/>
      <c r="F10" s="19"/>
    </row>
    <row r="11" spans="1:6" ht="18" customHeight="1">
      <c r="A11" s="23" t="s">
        <v>85</v>
      </c>
      <c r="B11" s="22" t="s">
        <v>52</v>
      </c>
      <c r="C11" s="50" t="s">
        <v>121</v>
      </c>
      <c r="D11" s="15" t="s">
        <v>29</v>
      </c>
      <c r="E11" s="18">
        <f>E12</f>
        <v>7561</v>
      </c>
      <c r="F11" s="18">
        <f>F12</f>
        <v>5934.6</v>
      </c>
    </row>
    <row r="12" spans="1:6" ht="59.25" customHeight="1">
      <c r="A12" s="32"/>
      <c r="B12" s="5"/>
      <c r="C12" s="51"/>
      <c r="D12" s="29" t="s">
        <v>15</v>
      </c>
      <c r="E12" s="18">
        <v>7561</v>
      </c>
      <c r="F12" s="19">
        <v>5934.6</v>
      </c>
    </row>
    <row r="13" spans="1:6" ht="18" customHeight="1">
      <c r="A13" s="23" t="s">
        <v>86</v>
      </c>
      <c r="B13" s="22" t="s">
        <v>53</v>
      </c>
      <c r="C13" s="50" t="s">
        <v>122</v>
      </c>
      <c r="D13" s="15" t="s">
        <v>29</v>
      </c>
      <c r="E13" s="18">
        <f>E14</f>
        <v>482</v>
      </c>
      <c r="F13" s="18">
        <f>F14</f>
        <v>309</v>
      </c>
    </row>
    <row r="14" spans="1:6" ht="45" customHeight="1">
      <c r="A14" s="27"/>
      <c r="B14" s="34"/>
      <c r="C14" s="51"/>
      <c r="D14" s="29" t="s">
        <v>15</v>
      </c>
      <c r="E14" s="18">
        <v>482</v>
      </c>
      <c r="F14" s="19">
        <v>309</v>
      </c>
    </row>
    <row r="15" spans="1:6" ht="18" customHeight="1">
      <c r="A15" s="32" t="s">
        <v>87</v>
      </c>
      <c r="B15" s="21" t="s">
        <v>54</v>
      </c>
      <c r="C15" s="50" t="s">
        <v>123</v>
      </c>
      <c r="D15" s="15" t="s">
        <v>29</v>
      </c>
      <c r="E15" s="18">
        <f>E16</f>
        <v>1282</v>
      </c>
      <c r="F15" s="18">
        <f>F16</f>
        <v>0</v>
      </c>
    </row>
    <row r="16" spans="1:6" ht="60" customHeight="1">
      <c r="A16" s="32"/>
      <c r="B16" s="5"/>
      <c r="C16" s="51"/>
      <c r="D16" s="29" t="s">
        <v>16</v>
      </c>
      <c r="E16" s="18">
        <v>1282</v>
      </c>
      <c r="F16" s="19">
        <v>0</v>
      </c>
    </row>
    <row r="17" spans="1:6" ht="18" customHeight="1">
      <c r="A17" s="23" t="s">
        <v>88</v>
      </c>
      <c r="B17" s="22" t="s">
        <v>55</v>
      </c>
      <c r="C17" s="50" t="s">
        <v>124</v>
      </c>
      <c r="D17" s="15" t="s">
        <v>29</v>
      </c>
      <c r="E17" s="18">
        <f>E18</f>
        <v>15500</v>
      </c>
      <c r="F17" s="18">
        <f>F18</f>
        <v>3113.2</v>
      </c>
    </row>
    <row r="18" spans="1:6" ht="45.75" customHeight="1">
      <c r="A18" s="27"/>
      <c r="B18" s="34"/>
      <c r="C18" s="51"/>
      <c r="D18" s="29" t="s">
        <v>15</v>
      </c>
      <c r="E18" s="18">
        <v>15500</v>
      </c>
      <c r="F18" s="19">
        <v>3113.2</v>
      </c>
    </row>
    <row r="19" spans="1:6" ht="18" customHeight="1">
      <c r="A19" s="32" t="s">
        <v>89</v>
      </c>
      <c r="B19" s="21" t="s">
        <v>56</v>
      </c>
      <c r="C19" s="50" t="s">
        <v>125</v>
      </c>
      <c r="D19" s="15" t="s">
        <v>29</v>
      </c>
      <c r="E19" s="18">
        <f>E20</f>
        <v>5250</v>
      </c>
      <c r="F19" s="18">
        <f>F20</f>
        <v>460.3</v>
      </c>
    </row>
    <row r="20" spans="1:6" ht="46.5" customHeight="1">
      <c r="A20" s="32"/>
      <c r="B20" s="5"/>
      <c r="C20" s="51"/>
      <c r="D20" s="29" t="s">
        <v>15</v>
      </c>
      <c r="E20" s="18">
        <v>5250</v>
      </c>
      <c r="F20" s="19">
        <v>460.3</v>
      </c>
    </row>
    <row r="21" spans="1:6" ht="18" customHeight="1">
      <c r="A21" s="23" t="s">
        <v>90</v>
      </c>
      <c r="B21" s="22" t="s">
        <v>57</v>
      </c>
      <c r="C21" s="50" t="s">
        <v>126</v>
      </c>
      <c r="D21" s="15" t="s">
        <v>29</v>
      </c>
      <c r="E21" s="18">
        <f>E22</f>
        <v>30795</v>
      </c>
      <c r="F21" s="18">
        <f>F22</f>
        <v>5562.9</v>
      </c>
    </row>
    <row r="22" spans="1:6" ht="62.25" customHeight="1">
      <c r="A22" s="27"/>
      <c r="B22" s="34"/>
      <c r="C22" s="51"/>
      <c r="D22" s="29" t="s">
        <v>16</v>
      </c>
      <c r="E22" s="18">
        <v>30795</v>
      </c>
      <c r="F22" s="19">
        <v>5562.9</v>
      </c>
    </row>
    <row r="23" spans="1:6" ht="18" customHeight="1">
      <c r="A23" s="32" t="s">
        <v>91</v>
      </c>
      <c r="B23" s="21" t="s">
        <v>58</v>
      </c>
      <c r="C23" s="50" t="s">
        <v>127</v>
      </c>
      <c r="D23" s="15" t="s">
        <v>29</v>
      </c>
      <c r="E23" s="18">
        <f>E24</f>
        <v>884</v>
      </c>
      <c r="F23" s="18">
        <f>F24</f>
        <v>264.2</v>
      </c>
    </row>
    <row r="24" spans="1:6" ht="60.75" customHeight="1">
      <c r="A24" s="32"/>
      <c r="B24" s="5"/>
      <c r="C24" s="51"/>
      <c r="D24" s="29" t="s">
        <v>15</v>
      </c>
      <c r="E24" s="18">
        <v>884</v>
      </c>
      <c r="F24" s="19">
        <v>264.2</v>
      </c>
    </row>
    <row r="25" spans="1:6" ht="18" customHeight="1">
      <c r="A25" s="23" t="s">
        <v>92</v>
      </c>
      <c r="B25" s="22" t="s">
        <v>59</v>
      </c>
      <c r="C25" s="55" t="s">
        <v>156</v>
      </c>
      <c r="D25" s="15" t="s">
        <v>29</v>
      </c>
      <c r="E25" s="18">
        <f>E26</f>
        <v>9200</v>
      </c>
      <c r="F25" s="18">
        <f>F26</f>
        <v>1059</v>
      </c>
    </row>
    <row r="26" spans="1:6" ht="124.5" customHeight="1">
      <c r="A26" s="27"/>
      <c r="B26" s="34"/>
      <c r="C26" s="56"/>
      <c r="D26" s="29" t="s">
        <v>45</v>
      </c>
      <c r="E26" s="18">
        <v>9200</v>
      </c>
      <c r="F26" s="19">
        <v>1059</v>
      </c>
    </row>
    <row r="27" spans="1:6" ht="18" customHeight="1">
      <c r="A27" s="32" t="s">
        <v>93</v>
      </c>
      <c r="B27" s="21" t="s">
        <v>60</v>
      </c>
      <c r="C27" s="50" t="s">
        <v>128</v>
      </c>
      <c r="D27" s="15" t="s">
        <v>29</v>
      </c>
      <c r="E27" s="18">
        <f>E28+E29</f>
        <v>235</v>
      </c>
      <c r="F27" s="18">
        <f>F28+F29</f>
        <v>173.7</v>
      </c>
    </row>
    <row r="28" spans="1:6" ht="46.5" customHeight="1">
      <c r="A28" s="32"/>
      <c r="B28" s="5"/>
      <c r="C28" s="54"/>
      <c r="D28" s="29" t="s">
        <v>15</v>
      </c>
      <c r="E28" s="18">
        <v>135</v>
      </c>
      <c r="F28" s="19">
        <v>129.7</v>
      </c>
    </row>
    <row r="29" spans="1:6" ht="62.25" customHeight="1">
      <c r="A29" s="32"/>
      <c r="B29" s="5"/>
      <c r="C29" s="51"/>
      <c r="D29" s="29" t="s">
        <v>46</v>
      </c>
      <c r="E29" s="18">
        <v>100</v>
      </c>
      <c r="F29" s="19">
        <v>44</v>
      </c>
    </row>
    <row r="30" spans="1:6" ht="18" customHeight="1">
      <c r="A30" s="23" t="s">
        <v>94</v>
      </c>
      <c r="B30" s="22" t="s">
        <v>61</v>
      </c>
      <c r="C30" s="50" t="s">
        <v>129</v>
      </c>
      <c r="D30" s="15" t="s">
        <v>29</v>
      </c>
      <c r="E30" s="18">
        <f>E31</f>
        <v>2391</v>
      </c>
      <c r="F30" s="18">
        <f>F31</f>
        <v>1448.4</v>
      </c>
    </row>
    <row r="31" spans="1:6" ht="46.5" customHeight="1">
      <c r="A31" s="27"/>
      <c r="B31" s="34"/>
      <c r="C31" s="51"/>
      <c r="D31" s="29" t="s">
        <v>15</v>
      </c>
      <c r="E31" s="18">
        <v>2391</v>
      </c>
      <c r="F31" s="19">
        <v>1448.4</v>
      </c>
    </row>
    <row r="32" spans="1:6" ht="18" customHeight="1">
      <c r="A32" s="32" t="s">
        <v>95</v>
      </c>
      <c r="B32" s="21" t="s">
        <v>62</v>
      </c>
      <c r="C32" s="50" t="s">
        <v>130</v>
      </c>
      <c r="D32" s="15" t="s">
        <v>29</v>
      </c>
      <c r="E32" s="18">
        <f>E33</f>
        <v>3872</v>
      </c>
      <c r="F32" s="18">
        <f>F33</f>
        <v>1595.4</v>
      </c>
    </row>
    <row r="33" spans="1:6" ht="126" customHeight="1">
      <c r="A33" s="32"/>
      <c r="B33" s="5"/>
      <c r="C33" s="51"/>
      <c r="D33" s="29" t="s">
        <v>45</v>
      </c>
      <c r="E33" s="18">
        <v>3872</v>
      </c>
      <c r="F33" s="19">
        <v>1595.4</v>
      </c>
    </row>
    <row r="34" spans="1:6" ht="18" customHeight="1">
      <c r="A34" s="23" t="s">
        <v>96</v>
      </c>
      <c r="B34" s="22" t="s">
        <v>63</v>
      </c>
      <c r="C34" s="50" t="s">
        <v>131</v>
      </c>
      <c r="D34" s="15" t="s">
        <v>29</v>
      </c>
      <c r="E34" s="18">
        <f>E35</f>
        <v>507</v>
      </c>
      <c r="F34" s="18">
        <f>F35</f>
        <v>216.1</v>
      </c>
    </row>
    <row r="35" spans="1:6" ht="47.25" customHeight="1">
      <c r="A35" s="27"/>
      <c r="B35" s="34"/>
      <c r="C35" s="51"/>
      <c r="D35" s="29" t="s">
        <v>15</v>
      </c>
      <c r="E35" s="18">
        <v>507</v>
      </c>
      <c r="F35" s="19">
        <v>216.1</v>
      </c>
    </row>
    <row r="36" spans="1:6" ht="18" customHeight="1">
      <c r="A36" s="32" t="s">
        <v>97</v>
      </c>
      <c r="B36" s="21" t="s">
        <v>64</v>
      </c>
      <c r="C36" s="50" t="s">
        <v>132</v>
      </c>
      <c r="D36" s="15" t="s">
        <v>29</v>
      </c>
      <c r="E36" s="18">
        <f>E37</f>
        <v>5067</v>
      </c>
      <c r="F36" s="18">
        <f>F37</f>
        <v>0</v>
      </c>
    </row>
    <row r="37" spans="1:6" ht="61.5" customHeight="1">
      <c r="A37" s="32"/>
      <c r="B37" s="5"/>
      <c r="C37" s="51"/>
      <c r="D37" s="29" t="s">
        <v>47</v>
      </c>
      <c r="E37" s="18">
        <v>5067</v>
      </c>
      <c r="F37" s="19">
        <v>0</v>
      </c>
    </row>
    <row r="38" spans="1:6" ht="18" customHeight="1">
      <c r="A38" s="23" t="s">
        <v>98</v>
      </c>
      <c r="B38" s="22" t="s">
        <v>65</v>
      </c>
      <c r="C38" s="50" t="s">
        <v>133</v>
      </c>
      <c r="D38" s="15" t="s">
        <v>29</v>
      </c>
      <c r="E38" s="18">
        <f>E39</f>
        <v>8850</v>
      </c>
      <c r="F38" s="18">
        <f>F39</f>
        <v>113.4</v>
      </c>
    </row>
    <row r="39" spans="1:6" ht="127.5" customHeight="1">
      <c r="A39" s="27"/>
      <c r="B39" s="34"/>
      <c r="C39" s="51"/>
      <c r="D39" s="29" t="s">
        <v>45</v>
      </c>
      <c r="E39" s="18">
        <v>8850</v>
      </c>
      <c r="F39" s="19">
        <v>113.4</v>
      </c>
    </row>
    <row r="40" spans="1:6" ht="18" customHeight="1">
      <c r="A40" s="32" t="s">
        <v>99</v>
      </c>
      <c r="B40" s="21" t="s">
        <v>66</v>
      </c>
      <c r="C40" s="50" t="s">
        <v>134</v>
      </c>
      <c r="D40" s="15" t="s">
        <v>29</v>
      </c>
      <c r="E40" s="18">
        <f>E41</f>
        <v>540.7</v>
      </c>
      <c r="F40" s="18">
        <f>F41</f>
        <v>0</v>
      </c>
    </row>
    <row r="41" spans="1:6" ht="47.25" customHeight="1">
      <c r="A41" s="32"/>
      <c r="B41" s="5"/>
      <c r="C41" s="51"/>
      <c r="D41" s="29" t="s">
        <v>15</v>
      </c>
      <c r="E41" s="18">
        <v>540.7</v>
      </c>
      <c r="F41" s="19">
        <v>0</v>
      </c>
    </row>
    <row r="42" spans="1:6" ht="18" customHeight="1">
      <c r="A42" s="23" t="s">
        <v>100</v>
      </c>
      <c r="B42" s="22" t="s">
        <v>67</v>
      </c>
      <c r="C42" s="50" t="s">
        <v>135</v>
      </c>
      <c r="D42" s="15" t="s">
        <v>29</v>
      </c>
      <c r="E42" s="18">
        <f>E43</f>
        <v>1500</v>
      </c>
      <c r="F42" s="18">
        <f>F43</f>
        <v>0</v>
      </c>
    </row>
    <row r="43" spans="1:6" ht="46.5" customHeight="1">
      <c r="A43" s="27"/>
      <c r="B43" s="34"/>
      <c r="C43" s="51"/>
      <c r="D43" s="29" t="s">
        <v>15</v>
      </c>
      <c r="E43" s="18">
        <v>1500</v>
      </c>
      <c r="F43" s="19">
        <v>0</v>
      </c>
    </row>
    <row r="44" spans="1:6" ht="18" customHeight="1">
      <c r="A44" s="32" t="s">
        <v>101</v>
      </c>
      <c r="B44" s="21" t="s">
        <v>68</v>
      </c>
      <c r="C44" s="50" t="s">
        <v>136</v>
      </c>
      <c r="D44" s="15" t="s">
        <v>29</v>
      </c>
      <c r="E44" s="18">
        <f>E45</f>
        <v>962.1</v>
      </c>
      <c r="F44" s="18">
        <f>F45</f>
        <v>607.7</v>
      </c>
    </row>
    <row r="45" spans="1:6" ht="45.75" customHeight="1">
      <c r="A45" s="32"/>
      <c r="B45" s="5"/>
      <c r="C45" s="51"/>
      <c r="D45" s="29" t="s">
        <v>15</v>
      </c>
      <c r="E45" s="18">
        <v>962.1</v>
      </c>
      <c r="F45" s="19">
        <v>607.7</v>
      </c>
    </row>
    <row r="46" spans="1:6" ht="18" customHeight="1">
      <c r="A46" s="23" t="s">
        <v>102</v>
      </c>
      <c r="B46" s="22" t="s">
        <v>69</v>
      </c>
      <c r="C46" s="50" t="s">
        <v>137</v>
      </c>
      <c r="D46" s="15" t="s">
        <v>29</v>
      </c>
      <c r="E46" s="18">
        <f>E47</f>
        <v>26890</v>
      </c>
      <c r="F46" s="18">
        <f>F47</f>
        <v>13766.6</v>
      </c>
    </row>
    <row r="47" spans="1:6" ht="61.5" customHeight="1">
      <c r="A47" s="27"/>
      <c r="B47" s="34"/>
      <c r="C47" s="51"/>
      <c r="D47" s="29" t="s">
        <v>17</v>
      </c>
      <c r="E47" s="18">
        <v>26890</v>
      </c>
      <c r="F47" s="19">
        <v>13766.6</v>
      </c>
    </row>
    <row r="48" spans="1:6" ht="18" customHeight="1">
      <c r="A48" s="32" t="s">
        <v>103</v>
      </c>
      <c r="B48" s="21" t="s">
        <v>70</v>
      </c>
      <c r="C48" s="50" t="s">
        <v>138</v>
      </c>
      <c r="D48" s="15" t="s">
        <v>29</v>
      </c>
      <c r="E48" s="18">
        <f>E49</f>
        <v>500</v>
      </c>
      <c r="F48" s="18">
        <f>F49</f>
        <v>286.4</v>
      </c>
    </row>
    <row r="49" spans="1:6" ht="63.75" customHeight="1">
      <c r="A49" s="32"/>
      <c r="B49" s="5"/>
      <c r="C49" s="51"/>
      <c r="D49" s="29" t="s">
        <v>46</v>
      </c>
      <c r="E49" s="18">
        <v>500</v>
      </c>
      <c r="F49" s="19">
        <v>286.4</v>
      </c>
    </row>
    <row r="50" spans="1:6" ht="18" customHeight="1">
      <c r="A50" s="23" t="s">
        <v>104</v>
      </c>
      <c r="B50" s="22" t="s">
        <v>71</v>
      </c>
      <c r="C50" s="50" t="s">
        <v>139</v>
      </c>
      <c r="D50" s="15" t="s">
        <v>29</v>
      </c>
      <c r="E50" s="18">
        <f>E51</f>
        <v>1004</v>
      </c>
      <c r="F50" s="18">
        <f>F51</f>
        <v>472.6</v>
      </c>
    </row>
    <row r="51" spans="1:6" ht="63.75" customHeight="1">
      <c r="A51" s="27"/>
      <c r="B51" s="34"/>
      <c r="C51" s="51"/>
      <c r="D51" s="29" t="s">
        <v>17</v>
      </c>
      <c r="E51" s="18">
        <v>1004</v>
      </c>
      <c r="F51" s="19">
        <v>472.6</v>
      </c>
    </row>
    <row r="52" spans="1:6" ht="18" customHeight="1">
      <c r="A52" s="32" t="s">
        <v>105</v>
      </c>
      <c r="B52" s="21" t="s">
        <v>72</v>
      </c>
      <c r="C52" s="50" t="s">
        <v>140</v>
      </c>
      <c r="D52" s="15" t="s">
        <v>29</v>
      </c>
      <c r="E52" s="18">
        <f>E53+E54+E55+E56</f>
        <v>6717.9</v>
      </c>
      <c r="F52" s="18">
        <f>F53+F54+F55+F56</f>
        <v>5138.1</v>
      </c>
    </row>
    <row r="53" spans="1:6" ht="62.25" customHeight="1">
      <c r="A53" s="32"/>
      <c r="B53" s="5"/>
      <c r="C53" s="54"/>
      <c r="D53" s="29" t="s">
        <v>17</v>
      </c>
      <c r="E53" s="18">
        <v>4853.3</v>
      </c>
      <c r="F53" s="19">
        <v>3274.2</v>
      </c>
    </row>
    <row r="54" spans="1:6" ht="62.25" customHeight="1">
      <c r="A54" s="32"/>
      <c r="B54" s="5"/>
      <c r="C54" s="54"/>
      <c r="D54" s="29" t="s">
        <v>16</v>
      </c>
      <c r="E54" s="18">
        <v>120</v>
      </c>
      <c r="F54" s="19">
        <v>120</v>
      </c>
    </row>
    <row r="55" spans="1:6" ht="62.25" customHeight="1">
      <c r="A55" s="32"/>
      <c r="B55" s="5"/>
      <c r="C55" s="54"/>
      <c r="D55" s="29" t="s">
        <v>48</v>
      </c>
      <c r="E55" s="18">
        <v>600</v>
      </c>
      <c r="F55" s="19">
        <v>600</v>
      </c>
    </row>
    <row r="56" spans="1:6" ht="62.25" customHeight="1">
      <c r="A56" s="32"/>
      <c r="B56" s="5"/>
      <c r="C56" s="51"/>
      <c r="D56" s="29" t="s">
        <v>46</v>
      </c>
      <c r="E56" s="18">
        <v>1144.6</v>
      </c>
      <c r="F56" s="19">
        <v>1143.9</v>
      </c>
    </row>
    <row r="57" spans="1:6" ht="18" customHeight="1">
      <c r="A57" s="23" t="s">
        <v>106</v>
      </c>
      <c r="B57" s="22" t="s">
        <v>73</v>
      </c>
      <c r="C57" s="50" t="s">
        <v>141</v>
      </c>
      <c r="D57" s="15" t="s">
        <v>29</v>
      </c>
      <c r="E57" s="18">
        <f>E58</f>
        <v>1720.2</v>
      </c>
      <c r="F57" s="18">
        <f>F58</f>
        <v>1700</v>
      </c>
    </row>
    <row r="58" spans="1:6" ht="78.75" customHeight="1">
      <c r="A58" s="27"/>
      <c r="B58" s="34"/>
      <c r="C58" s="51"/>
      <c r="D58" s="29" t="s">
        <v>28</v>
      </c>
      <c r="E58" s="18">
        <v>1720.2</v>
      </c>
      <c r="F58" s="19">
        <v>1700</v>
      </c>
    </row>
    <row r="59" spans="1:6" ht="18" customHeight="1">
      <c r="A59" s="32" t="s">
        <v>107</v>
      </c>
      <c r="B59" s="21" t="s">
        <v>74</v>
      </c>
      <c r="C59" s="50" t="s">
        <v>142</v>
      </c>
      <c r="D59" s="15" t="s">
        <v>29</v>
      </c>
      <c r="E59" s="18">
        <f>E60</f>
        <v>3000</v>
      </c>
      <c r="F59" s="18">
        <f>F60</f>
        <v>0</v>
      </c>
    </row>
    <row r="60" spans="1:6" ht="78" customHeight="1">
      <c r="A60" s="32"/>
      <c r="B60" s="5"/>
      <c r="C60" s="51"/>
      <c r="D60" s="29" t="s">
        <v>18</v>
      </c>
      <c r="E60" s="18">
        <v>3000</v>
      </c>
      <c r="F60" s="19">
        <v>0</v>
      </c>
    </row>
    <row r="61" spans="1:6" ht="18" customHeight="1">
      <c r="A61" s="23" t="s">
        <v>108</v>
      </c>
      <c r="B61" s="22" t="s">
        <v>75</v>
      </c>
      <c r="C61" s="50" t="s">
        <v>143</v>
      </c>
      <c r="D61" s="15" t="s">
        <v>29</v>
      </c>
      <c r="E61" s="18">
        <f>E62</f>
        <v>15430</v>
      </c>
      <c r="F61" s="18">
        <f>F62</f>
        <v>7938.4</v>
      </c>
    </row>
    <row r="62" spans="1:6" ht="48.75" customHeight="1">
      <c r="A62" s="27"/>
      <c r="B62" s="34"/>
      <c r="C62" s="51"/>
      <c r="D62" s="29" t="s">
        <v>15</v>
      </c>
      <c r="E62" s="18">
        <v>15430</v>
      </c>
      <c r="F62" s="19">
        <v>7938.4</v>
      </c>
    </row>
    <row r="63" spans="1:6" ht="18" customHeight="1">
      <c r="A63" s="32" t="s">
        <v>109</v>
      </c>
      <c r="B63" s="21" t="s">
        <v>76</v>
      </c>
      <c r="C63" s="50" t="s">
        <v>144</v>
      </c>
      <c r="D63" s="15" t="s">
        <v>29</v>
      </c>
      <c r="E63" s="18">
        <f>E64</f>
        <v>200</v>
      </c>
      <c r="F63" s="18">
        <f>F64</f>
        <v>0</v>
      </c>
    </row>
    <row r="64" spans="1:6" ht="46.5" customHeight="1">
      <c r="A64" s="32"/>
      <c r="B64" s="5"/>
      <c r="C64" s="51"/>
      <c r="D64" s="29" t="s">
        <v>15</v>
      </c>
      <c r="E64" s="18">
        <v>200</v>
      </c>
      <c r="F64" s="19">
        <v>0</v>
      </c>
    </row>
    <row r="65" spans="1:6" ht="18" customHeight="1">
      <c r="A65" s="23" t="s">
        <v>110</v>
      </c>
      <c r="B65" s="22" t="s">
        <v>77</v>
      </c>
      <c r="C65" s="50" t="s">
        <v>145</v>
      </c>
      <c r="D65" s="15" t="s">
        <v>29</v>
      </c>
      <c r="E65" s="18">
        <f>E66</f>
        <v>10000</v>
      </c>
      <c r="F65" s="18">
        <f>F66</f>
        <v>3752.2</v>
      </c>
    </row>
    <row r="66" spans="1:6" ht="45.75" customHeight="1">
      <c r="A66" s="27"/>
      <c r="B66" s="34"/>
      <c r="C66" s="51"/>
      <c r="D66" s="29" t="s">
        <v>15</v>
      </c>
      <c r="E66" s="18">
        <v>10000</v>
      </c>
      <c r="F66" s="19">
        <v>3752.2</v>
      </c>
    </row>
    <row r="67" spans="1:6" ht="18" customHeight="1">
      <c r="A67" s="32" t="s">
        <v>111</v>
      </c>
      <c r="B67" s="21" t="s">
        <v>78</v>
      </c>
      <c r="C67" s="50" t="s">
        <v>146</v>
      </c>
      <c r="D67" s="15" t="s">
        <v>29</v>
      </c>
      <c r="E67" s="18">
        <f>E68</f>
        <v>925</v>
      </c>
      <c r="F67" s="18">
        <f>F68</f>
        <v>60</v>
      </c>
    </row>
    <row r="68" spans="1:6" ht="47.25" customHeight="1">
      <c r="A68" s="32"/>
      <c r="B68" s="5"/>
      <c r="C68" s="51"/>
      <c r="D68" s="29" t="s">
        <v>15</v>
      </c>
      <c r="E68" s="18">
        <v>925</v>
      </c>
      <c r="F68" s="19">
        <v>60</v>
      </c>
    </row>
    <row r="69" spans="1:6" ht="18" customHeight="1">
      <c r="A69" s="23" t="s">
        <v>112</v>
      </c>
      <c r="B69" s="22" t="s">
        <v>79</v>
      </c>
      <c r="C69" s="50" t="s">
        <v>147</v>
      </c>
      <c r="D69" s="15" t="s">
        <v>29</v>
      </c>
      <c r="E69" s="18">
        <f>E70</f>
        <v>3755.8</v>
      </c>
      <c r="F69" s="18">
        <f>F70</f>
        <v>0</v>
      </c>
    </row>
    <row r="70" spans="1:6" ht="126" customHeight="1">
      <c r="A70" s="27"/>
      <c r="B70" s="34"/>
      <c r="C70" s="51"/>
      <c r="D70" s="29" t="s">
        <v>45</v>
      </c>
      <c r="E70" s="18">
        <v>3755.8</v>
      </c>
      <c r="F70" s="19">
        <v>0</v>
      </c>
    </row>
    <row r="71" spans="1:6" ht="18" customHeight="1">
      <c r="A71" s="32" t="s">
        <v>113</v>
      </c>
      <c r="B71" s="21" t="s">
        <v>80</v>
      </c>
      <c r="C71" s="50" t="s">
        <v>148</v>
      </c>
      <c r="D71" s="15" t="s">
        <v>29</v>
      </c>
      <c r="E71" s="18">
        <f>E72</f>
        <v>12424.2</v>
      </c>
      <c r="F71" s="18">
        <f>F72</f>
        <v>3698</v>
      </c>
    </row>
    <row r="72" spans="1:6" ht="62.25" customHeight="1">
      <c r="A72" s="32"/>
      <c r="B72" s="5"/>
      <c r="C72" s="51"/>
      <c r="D72" s="29" t="s">
        <v>17</v>
      </c>
      <c r="E72" s="18">
        <v>12424.2</v>
      </c>
      <c r="F72" s="19">
        <v>3698</v>
      </c>
    </row>
    <row r="73" spans="1:6" ht="18" customHeight="1">
      <c r="A73" s="23" t="s">
        <v>114</v>
      </c>
      <c r="B73" s="22" t="s">
        <v>81</v>
      </c>
      <c r="C73" s="50" t="s">
        <v>149</v>
      </c>
      <c r="D73" s="15" t="s">
        <v>29</v>
      </c>
      <c r="E73" s="18">
        <f>E74</f>
        <v>569.5</v>
      </c>
      <c r="F73" s="18">
        <f>F74</f>
        <v>231.7</v>
      </c>
    </row>
    <row r="74" spans="1:6" ht="45.75" customHeight="1">
      <c r="A74" s="27"/>
      <c r="B74" s="34"/>
      <c r="C74" s="51"/>
      <c r="D74" s="29" t="s">
        <v>15</v>
      </c>
      <c r="E74" s="18">
        <v>569.5</v>
      </c>
      <c r="F74" s="19">
        <v>231.7</v>
      </c>
    </row>
    <row r="75" spans="1:6" ht="18" customHeight="1">
      <c r="A75" s="32" t="s">
        <v>115</v>
      </c>
      <c r="B75" s="21" t="s">
        <v>82</v>
      </c>
      <c r="C75" s="50" t="s">
        <v>150</v>
      </c>
      <c r="D75" s="15" t="s">
        <v>29</v>
      </c>
      <c r="E75" s="18">
        <f>E76</f>
        <v>1125</v>
      </c>
      <c r="F75" s="18">
        <f>F76</f>
        <v>0</v>
      </c>
    </row>
    <row r="76" spans="1:6" ht="80.25" customHeight="1">
      <c r="A76" s="32"/>
      <c r="B76" s="5"/>
      <c r="C76" s="51"/>
      <c r="D76" s="29" t="s">
        <v>28</v>
      </c>
      <c r="E76" s="18">
        <v>1125</v>
      </c>
      <c r="F76" s="19">
        <v>0</v>
      </c>
    </row>
    <row r="77" spans="1:6" ht="18" customHeight="1">
      <c r="A77" s="23" t="s">
        <v>116</v>
      </c>
      <c r="B77" s="22" t="s">
        <v>83</v>
      </c>
      <c r="C77" s="50" t="s">
        <v>151</v>
      </c>
      <c r="D77" s="15" t="s">
        <v>29</v>
      </c>
      <c r="E77" s="18">
        <f>E78</f>
        <v>9700</v>
      </c>
      <c r="F77" s="18">
        <f>F78</f>
        <v>9084.2</v>
      </c>
    </row>
    <row r="78" spans="1:6" ht="78.75" customHeight="1">
      <c r="A78" s="27"/>
      <c r="B78" s="34"/>
      <c r="C78" s="51"/>
      <c r="D78" s="29" t="s">
        <v>18</v>
      </c>
      <c r="E78" s="18">
        <v>9700</v>
      </c>
      <c r="F78" s="19">
        <v>9084.2</v>
      </c>
    </row>
    <row r="79" spans="1:6" ht="18" customHeight="1">
      <c r="A79" s="32" t="s">
        <v>117</v>
      </c>
      <c r="B79" s="21" t="s">
        <v>84</v>
      </c>
      <c r="C79" s="50" t="s">
        <v>152</v>
      </c>
      <c r="D79" s="15" t="s">
        <v>29</v>
      </c>
      <c r="E79" s="18">
        <f>E80</f>
        <v>5000</v>
      </c>
      <c r="F79" s="18">
        <f>F80</f>
        <v>1909.3</v>
      </c>
    </row>
    <row r="80" spans="1:6" ht="45.75" customHeight="1">
      <c r="A80" s="32"/>
      <c r="B80" s="5"/>
      <c r="C80" s="51"/>
      <c r="D80" s="29" t="s">
        <v>15</v>
      </c>
      <c r="E80" s="18">
        <v>5000</v>
      </c>
      <c r="F80" s="19">
        <v>1909.3</v>
      </c>
    </row>
    <row r="81" spans="1:6" ht="18" customHeight="1">
      <c r="A81" s="23" t="s">
        <v>118</v>
      </c>
      <c r="B81" s="22" t="s">
        <v>51</v>
      </c>
      <c r="C81" s="50" t="s">
        <v>153</v>
      </c>
      <c r="D81" s="15" t="s">
        <v>29</v>
      </c>
      <c r="E81" s="18">
        <f>E82</f>
        <v>2000</v>
      </c>
      <c r="F81" s="18">
        <f>F82</f>
        <v>0</v>
      </c>
    </row>
    <row r="82" spans="1:6" ht="46.5" customHeight="1">
      <c r="A82" s="27"/>
      <c r="B82" s="34"/>
      <c r="C82" s="51"/>
      <c r="D82" s="29" t="s">
        <v>15</v>
      </c>
      <c r="E82" s="18">
        <v>2000</v>
      </c>
      <c r="F82" s="19">
        <v>0</v>
      </c>
    </row>
    <row r="83" spans="1:6" ht="18" customHeight="1">
      <c r="A83" s="32" t="s">
        <v>119</v>
      </c>
      <c r="B83" s="21" t="s">
        <v>50</v>
      </c>
      <c r="C83" s="50" t="s">
        <v>154</v>
      </c>
      <c r="D83" s="15" t="s">
        <v>29</v>
      </c>
      <c r="E83" s="18">
        <f>E84</f>
        <v>3000</v>
      </c>
      <c r="F83" s="18">
        <f>F84</f>
        <v>2441.6</v>
      </c>
    </row>
    <row r="84" spans="1:6" ht="45.75" customHeight="1">
      <c r="A84" s="32"/>
      <c r="B84" s="5"/>
      <c r="C84" s="51"/>
      <c r="D84" s="29" t="s">
        <v>15</v>
      </c>
      <c r="E84" s="18">
        <v>3000</v>
      </c>
      <c r="F84" s="19">
        <v>2441.6</v>
      </c>
    </row>
    <row r="85" spans="1:6" ht="18" customHeight="1">
      <c r="A85" s="23" t="s">
        <v>120</v>
      </c>
      <c r="B85" s="22" t="s">
        <v>49</v>
      </c>
      <c r="C85" s="50" t="s">
        <v>155</v>
      </c>
      <c r="D85" s="15" t="s">
        <v>29</v>
      </c>
      <c r="E85" s="18">
        <f>E86</f>
        <v>4000</v>
      </c>
      <c r="F85" s="18">
        <f>F86</f>
        <v>869.8</v>
      </c>
    </row>
    <row r="86" spans="1:6" ht="45.75" customHeight="1">
      <c r="A86" s="33"/>
      <c r="B86" s="34"/>
      <c r="C86" s="51"/>
      <c r="D86" s="29" t="s">
        <v>15</v>
      </c>
      <c r="E86" s="18">
        <v>4000</v>
      </c>
      <c r="F86" s="19">
        <v>869.8</v>
      </c>
    </row>
    <row r="87" spans="1:6" ht="18" customHeight="1">
      <c r="A87" s="23" t="s">
        <v>12</v>
      </c>
      <c r="B87" s="20" t="s">
        <v>13</v>
      </c>
      <c r="C87" s="46" t="s">
        <v>14</v>
      </c>
      <c r="D87" s="46"/>
      <c r="E87" s="18">
        <f>E89+E91+E93+E95+E97+E99+E101+E103</f>
        <v>10350.4</v>
      </c>
      <c r="F87" s="18">
        <f>F89+F91+F93+F95+F97+F99+F101+F103</f>
        <v>2880.6000000000004</v>
      </c>
    </row>
    <row r="88" spans="1:6" ht="18" customHeight="1">
      <c r="A88" s="27"/>
      <c r="B88" s="11"/>
      <c r="C88" s="49" t="s">
        <v>11</v>
      </c>
      <c r="D88" s="49"/>
      <c r="E88" s="18"/>
      <c r="F88" s="19"/>
    </row>
    <row r="89" spans="1:6" ht="18" customHeight="1">
      <c r="A89" s="24" t="s">
        <v>37</v>
      </c>
      <c r="B89" s="20" t="s">
        <v>19</v>
      </c>
      <c r="C89" s="50" t="s">
        <v>31</v>
      </c>
      <c r="D89" s="15" t="s">
        <v>29</v>
      </c>
      <c r="E89" s="18">
        <f>E90</f>
        <v>1690</v>
      </c>
      <c r="F89" s="18">
        <f>F90</f>
        <v>1688.9</v>
      </c>
    </row>
    <row r="90" spans="1:6" ht="46.5" customHeight="1">
      <c r="A90" s="26"/>
      <c r="B90" s="11"/>
      <c r="C90" s="51"/>
      <c r="D90" s="28" t="s">
        <v>15</v>
      </c>
      <c r="E90" s="18">
        <v>1690</v>
      </c>
      <c r="F90" s="19">
        <v>1688.9</v>
      </c>
    </row>
    <row r="91" spans="1:6" ht="18" customHeight="1">
      <c r="A91" s="25" t="s">
        <v>38</v>
      </c>
      <c r="B91" s="35" t="s">
        <v>20</v>
      </c>
      <c r="C91" s="50" t="s">
        <v>32</v>
      </c>
      <c r="D91" s="15" t="s">
        <v>29</v>
      </c>
      <c r="E91" s="18">
        <f>E92</f>
        <v>598</v>
      </c>
      <c r="F91" s="18">
        <f>F92</f>
        <v>528</v>
      </c>
    </row>
    <row r="92" spans="1:6" ht="47.25" customHeight="1">
      <c r="A92" s="25"/>
      <c r="B92" s="35"/>
      <c r="C92" s="51"/>
      <c r="D92" s="29" t="s">
        <v>15</v>
      </c>
      <c r="E92" s="18">
        <v>598</v>
      </c>
      <c r="F92" s="19">
        <v>528</v>
      </c>
    </row>
    <row r="93" spans="1:6" ht="18" customHeight="1">
      <c r="A93" s="24" t="s">
        <v>39</v>
      </c>
      <c r="B93" s="20" t="s">
        <v>21</v>
      </c>
      <c r="C93" s="50" t="s">
        <v>33</v>
      </c>
      <c r="D93" s="15" t="s">
        <v>29</v>
      </c>
      <c r="E93" s="18">
        <f>E94</f>
        <v>575</v>
      </c>
      <c r="F93" s="18">
        <f>F94</f>
        <v>0</v>
      </c>
    </row>
    <row r="94" spans="1:6" ht="79.5" customHeight="1">
      <c r="A94" s="26"/>
      <c r="B94" s="11"/>
      <c r="C94" s="51"/>
      <c r="D94" s="29" t="s">
        <v>28</v>
      </c>
      <c r="E94" s="18">
        <v>575</v>
      </c>
      <c r="F94" s="19">
        <v>0</v>
      </c>
    </row>
    <row r="95" spans="1:6" ht="18" customHeight="1">
      <c r="A95" s="25" t="s">
        <v>40</v>
      </c>
      <c r="B95" s="35" t="s">
        <v>22</v>
      </c>
      <c r="C95" s="50" t="s">
        <v>34</v>
      </c>
      <c r="D95" s="15" t="s">
        <v>29</v>
      </c>
      <c r="E95" s="18">
        <f>E96</f>
        <v>1863</v>
      </c>
      <c r="F95" s="18">
        <f>F96</f>
        <v>638.7</v>
      </c>
    </row>
    <row r="96" spans="1:6" ht="64.5" customHeight="1">
      <c r="A96" s="25"/>
      <c r="B96" s="35"/>
      <c r="C96" s="51"/>
      <c r="D96" s="29" t="s">
        <v>16</v>
      </c>
      <c r="E96" s="18">
        <v>1863</v>
      </c>
      <c r="F96" s="19">
        <v>638.7</v>
      </c>
    </row>
    <row r="97" spans="1:6" ht="18" customHeight="1">
      <c r="A97" s="24" t="s">
        <v>41</v>
      </c>
      <c r="B97" s="20" t="s">
        <v>23</v>
      </c>
      <c r="C97" s="50" t="s">
        <v>35</v>
      </c>
      <c r="D97" s="15" t="s">
        <v>29</v>
      </c>
      <c r="E97" s="18">
        <f>E98</f>
        <v>25</v>
      </c>
      <c r="F97" s="18">
        <f>F98</f>
        <v>25</v>
      </c>
    </row>
    <row r="98" spans="1:6" ht="63" customHeight="1">
      <c r="A98" s="26"/>
      <c r="B98" s="11"/>
      <c r="C98" s="51"/>
      <c r="D98" s="30" t="s">
        <v>17</v>
      </c>
      <c r="E98" s="18">
        <v>25</v>
      </c>
      <c r="F98" s="19">
        <v>25</v>
      </c>
    </row>
    <row r="99" spans="1:6" ht="18" customHeight="1">
      <c r="A99" s="25" t="s">
        <v>42</v>
      </c>
      <c r="B99" s="35" t="s">
        <v>24</v>
      </c>
      <c r="C99" s="52" t="s">
        <v>36</v>
      </c>
      <c r="D99" s="15" t="s">
        <v>29</v>
      </c>
      <c r="E99" s="18">
        <f>E100</f>
        <v>1000</v>
      </c>
      <c r="F99" s="18">
        <f>F100</f>
        <v>0</v>
      </c>
    </row>
    <row r="100" spans="1:6" ht="78.75" customHeight="1">
      <c r="A100" s="25"/>
      <c r="B100" s="35"/>
      <c r="C100" s="53"/>
      <c r="D100" s="31" t="s">
        <v>18</v>
      </c>
      <c r="E100" s="18">
        <v>1000</v>
      </c>
      <c r="F100" s="19">
        <v>0</v>
      </c>
    </row>
    <row r="101" spans="1:6" ht="18" customHeight="1">
      <c r="A101" s="24" t="s">
        <v>43</v>
      </c>
      <c r="B101" s="20" t="s">
        <v>25</v>
      </c>
      <c r="C101" s="49" t="s">
        <v>30</v>
      </c>
      <c r="D101" s="15" t="s">
        <v>29</v>
      </c>
      <c r="E101" s="18">
        <f>E102</f>
        <v>4000</v>
      </c>
      <c r="F101" s="18">
        <f>F102</f>
        <v>0</v>
      </c>
    </row>
    <row r="102" spans="1:6" ht="79.5" customHeight="1">
      <c r="A102" s="26"/>
      <c r="B102" s="11"/>
      <c r="C102" s="49"/>
      <c r="D102" s="28" t="s">
        <v>28</v>
      </c>
      <c r="E102" s="18">
        <v>4000</v>
      </c>
      <c r="F102" s="19">
        <v>0</v>
      </c>
    </row>
    <row r="103" spans="1:6" ht="18" customHeight="1">
      <c r="A103" s="25" t="s">
        <v>44</v>
      </c>
      <c r="B103" s="35" t="s">
        <v>26</v>
      </c>
      <c r="C103" s="50" t="s">
        <v>27</v>
      </c>
      <c r="D103" s="15" t="s">
        <v>29</v>
      </c>
      <c r="E103" s="18">
        <f>E104</f>
        <v>599.4</v>
      </c>
      <c r="F103" s="18">
        <f>F104</f>
        <v>0</v>
      </c>
    </row>
    <row r="104" spans="1:6" ht="78" customHeight="1">
      <c r="A104" s="26"/>
      <c r="B104" s="11"/>
      <c r="C104" s="51"/>
      <c r="D104" s="28" t="s">
        <v>28</v>
      </c>
      <c r="E104" s="18">
        <v>599.4</v>
      </c>
      <c r="F104" s="19">
        <v>0</v>
      </c>
    </row>
    <row r="105" spans="1:6" ht="11.25" customHeight="1">
      <c r="A105" s="2"/>
      <c r="B105" s="2"/>
      <c r="C105" s="2"/>
      <c r="D105" s="3"/>
      <c r="E105" s="3"/>
      <c r="F105" s="3"/>
    </row>
    <row r="106" spans="1:6" ht="8.25" customHeight="1">
      <c r="A106" s="2"/>
      <c r="B106" s="2"/>
      <c r="C106" s="2"/>
      <c r="D106" s="3"/>
      <c r="E106" s="3"/>
      <c r="F106" s="3"/>
    </row>
  </sheetData>
  <sheetProtection/>
  <mergeCells count="57">
    <mergeCell ref="B1:F1"/>
    <mergeCell ref="C25:C26"/>
    <mergeCell ref="C23:C24"/>
    <mergeCell ref="C21:C22"/>
    <mergeCell ref="C19:C20"/>
    <mergeCell ref="C17:C18"/>
    <mergeCell ref="A2:F2"/>
    <mergeCell ref="A3:F3"/>
    <mergeCell ref="C15:C16"/>
    <mergeCell ref="C13:C14"/>
    <mergeCell ref="C11:C12"/>
    <mergeCell ref="C38:C39"/>
    <mergeCell ref="C36:C37"/>
    <mergeCell ref="C34:C35"/>
    <mergeCell ref="C32:C33"/>
    <mergeCell ref="C30:C31"/>
    <mergeCell ref="C27:C29"/>
    <mergeCell ref="C50:C51"/>
    <mergeCell ref="C48:C49"/>
    <mergeCell ref="C46:C47"/>
    <mergeCell ref="C44:C45"/>
    <mergeCell ref="C42:C43"/>
    <mergeCell ref="C40:C41"/>
    <mergeCell ref="C65:C66"/>
    <mergeCell ref="C63:C64"/>
    <mergeCell ref="C61:C62"/>
    <mergeCell ref="C59:C60"/>
    <mergeCell ref="C57:C58"/>
    <mergeCell ref="C52:C56"/>
    <mergeCell ref="C77:C78"/>
    <mergeCell ref="C75:C76"/>
    <mergeCell ref="C73:C74"/>
    <mergeCell ref="C71:C72"/>
    <mergeCell ref="C69:C70"/>
    <mergeCell ref="C67:C68"/>
    <mergeCell ref="C97:C98"/>
    <mergeCell ref="C99:C100"/>
    <mergeCell ref="C85:C86"/>
    <mergeCell ref="C83:C84"/>
    <mergeCell ref="C81:C82"/>
    <mergeCell ref="C79:C80"/>
    <mergeCell ref="C10:D10"/>
    <mergeCell ref="F5:F6"/>
    <mergeCell ref="C87:D87"/>
    <mergeCell ref="C88:D88"/>
    <mergeCell ref="C103:C104"/>
    <mergeCell ref="C101:C102"/>
    <mergeCell ref="C89:C90"/>
    <mergeCell ref="C91:C92"/>
    <mergeCell ref="C93:C94"/>
    <mergeCell ref="C95:C96"/>
    <mergeCell ref="A5:A6"/>
    <mergeCell ref="B5:C5"/>
    <mergeCell ref="D5:D6"/>
    <mergeCell ref="E5:E6"/>
    <mergeCell ref="C8:D8"/>
    <mergeCell ref="C9:D9"/>
  </mergeCells>
  <printOptions/>
  <pageMargins left="0.4724409448818898" right="0.4330708661417323" top="1.01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2012-10-03T12:12:48Z</cp:lastPrinted>
  <dcterms:created xsi:type="dcterms:W3CDTF">2012-10-03T06:28:56Z</dcterms:created>
  <dcterms:modified xsi:type="dcterms:W3CDTF">2012-10-04T07:10:15Z</dcterms:modified>
  <cp:category/>
  <cp:version/>
  <cp:contentType/>
  <cp:contentStatus/>
</cp:coreProperties>
</file>