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'Таблица3'!$E$32</definedName>
    <definedName name="_PBudN_">'Таблица3'!$A$32</definedName>
    <definedName name="_PBuh_">'Таблица3'!$E$35</definedName>
    <definedName name="_PBuhN_">'Таблица3'!$A$35</definedName>
    <definedName name="_Period_">'Таблица1'!#REF!</definedName>
    <definedName name="_PRuk_">'Таблица3'!$E$29</definedName>
    <definedName name="_PRukN_">'Таблица3'!$A$29</definedName>
    <definedName name="_RDate_">'Таблица1'!#REF!</definedName>
    <definedName name="_СпрОКАТО_">'Таблица1'!#REF!</definedName>
    <definedName name="_СпрОКПО_">'Таблица1'!#REF!</definedName>
    <definedName name="total2">'Таблица2'!$B$1</definedName>
    <definedName name="_xlnm.Print_Titles" localSheetId="0">'Таблица1'!$13:$15</definedName>
    <definedName name="_xlnm.Print_Area" localSheetId="3">'Таблица4'!$A$1:$E$38</definedName>
  </definedNames>
  <calcPr fullCalcOnLoad="1"/>
</workbook>
</file>

<file path=xl/sharedStrings.xml><?xml version="1.0" encoding="utf-8"?>
<sst xmlns="http://schemas.openxmlformats.org/spreadsheetml/2006/main" count="1549" uniqueCount="1057">
  <si>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</si>
  <si>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</si>
  <si>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</si>
  <si>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</si>
  <si>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</si>
  <si>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</si>
  <si>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</si>
  <si>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</si>
  <si>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</si>
  <si>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</si>
  <si>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</si>
  <si>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</si>
  <si>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</si>
  <si>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</si>
  <si>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</si>
  <si>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</si>
  <si>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</si>
  <si>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</si>
  <si>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</si>
  <si>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</si>
  <si>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</si>
  <si>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</si>
  <si>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</si>
  <si>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</si>
  <si>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</si>
  <si>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</si>
  <si>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</si>
  <si>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</si>
  <si>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</si>
  <si>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</si>
  <si>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</si>
  <si>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</si>
  <si>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</si>
  <si>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</si>
  <si>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</si>
  <si>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</si>
  <si>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</si>
  <si>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</si>
  <si>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</si>
  <si>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</si>
  <si>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</si>
  <si>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</si>
  <si>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</si>
  <si>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</si>
  <si>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</si>
  <si>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</si>
  <si>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</si>
  <si>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</si>
  <si>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</si>
  <si>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</si>
  <si>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</si>
  <si>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</si>
  <si>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</si>
  <si>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</si>
  <si>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</si>
  <si>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</si>
  <si>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</si>
  <si>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</si>
  <si>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</si>
  <si>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</si>
  <si>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</si>
  <si>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</si>
  <si>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</si>
  <si>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</si>
  <si>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</si>
  <si>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</si>
  <si>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</si>
  <si>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</si>
  <si>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</si>
  <si>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</si>
  <si>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</si>
  <si>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</si>
  <si>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</si>
  <si>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</si>
  <si>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</si>
  <si>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</si>
  <si>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</si>
  <si>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</si>
  <si>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</si>
  <si>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</si>
  <si>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</si>
  <si>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</si>
  <si>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</si>
  <si>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</si>
  <si>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</si>
  <si>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</si>
  <si>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</si>
  <si>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</si>
  <si>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</si>
  <si>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</si>
  <si>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</si>
  <si>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</si>
  <si>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</si>
  <si>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</si>
  <si>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</si>
  <si>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</si>
  <si>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</si>
  <si>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</si>
  <si>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</si>
  <si>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</si>
  <si>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</si>
  <si>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</si>
  <si>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</si>
  <si>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</si>
  <si>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</si>
  <si>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</si>
  <si>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</si>
  <si>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</si>
  <si>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</si>
  <si>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</si>
  <si>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</si>
  <si>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</si>
  <si>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</si>
  <si>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</si>
  <si>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</si>
  <si>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</si>
  <si>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</si>
  <si>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</si>
  <si>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</si>
  <si>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</si>
  <si>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</si>
  <si>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</si>
  <si>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</si>
  <si>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</si>
  <si>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</si>
  <si>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</si>
  <si>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</si>
  <si>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</si>
  <si>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</si>
  <si>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</si>
  <si>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</si>
  <si>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</si>
  <si>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</si>
  <si>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</si>
  <si>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</si>
  <si>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</si>
  <si>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</si>
  <si>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</si>
  <si>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</si>
  <si>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</si>
  <si>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</si>
  <si>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</si>
  <si>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</si>
  <si>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</si>
  <si>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</si>
  <si>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</si>
  <si>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</si>
  <si>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</si>
  <si>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</si>
  <si>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</si>
  <si>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</si>
  <si>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</si>
  <si>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</si>
  <si>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</si>
  <si>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</si>
  <si>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</si>
  <si>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</si>
  <si>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</si>
  <si>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</si>
  <si>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</si>
  <si>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</si>
  <si>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</si>
  <si>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</si>
  <si>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</si>
  <si>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</si>
  <si>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</si>
  <si>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</si>
  <si>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</si>
  <si>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</si>
  <si>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</si>
  <si>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</si>
  <si>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</si>
  <si>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 от размещения средств бюджетов</t>
  </si>
  <si>
    <t>000 1 11 02000 00 0000 120</t>
  </si>
  <si>
    <t>Доходы от размещения сумм, аккумулируемых в ходе проведения аукционов по продаже акций, находящихся в государственной и муниципальной собственности</t>
  </si>
  <si>
    <t>000 1 11 02080 00 0000 120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</si>
  <si>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</si>
  <si>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000 1 11 02084 04 0000 120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</si>
  <si>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</si>
  <si>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</si>
  <si>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</si>
  <si>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</si>
  <si>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</si>
  <si>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</si>
  <si>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</si>
  <si>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</si>
  <si>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</si>
  <si>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</si>
  <si>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</si>
  <si>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</si>
  <si>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</si>
  <si>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</si>
  <si>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</si>
  <si>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</si>
  <si>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</si>
  <si>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</si>
  <si>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</si>
  <si>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</si>
  <si>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</si>
  <si>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</si>
  <si>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</si>
  <si>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</si>
  <si>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</si>
  <si>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</si>
  <si>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</si>
  <si>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</si>
  <si>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</si>
  <si>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</si>
  <si>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</si>
  <si>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</si>
  <si>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</si>
  <si>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</si>
  <si>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</si>
  <si>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</si>
  <si>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</si>
  <si>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</si>
  <si>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</si>
  <si>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</si>
  <si>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</si>
  <si>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</si>
  <si>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</si>
  <si>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</si>
  <si>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</si>
  <si>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</si>
  <si>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</si>
  <si>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</si>
  <si>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</si>
  <si>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</si>
  <si>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</si>
  <si>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</si>
  <si>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</si>
  <si>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</si>
  <si>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</si>
  <si>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</si>
  <si>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</si>
  <si>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</si>
  <si>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</si>
  <si>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</si>
  <si>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</si>
  <si>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</si>
  <si>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</si>
  <si>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</si>
  <si>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</si>
  <si>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</si>
  <si>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</si>
  <si>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</si>
  <si>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</si>
  <si>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</si>
  <si>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</si>
  <si>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</si>
  <si>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</si>
  <si>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</si>
  <si>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</si>
  <si>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</si>
  <si>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</si>
  <si>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</si>
  <si>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</si>
  <si>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</si>
  <si>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</si>
  <si>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</si>
  <si>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</si>
  <si>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</si>
  <si>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</si>
  <si>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</si>
  <si>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</si>
  <si>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</si>
  <si>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</si>
  <si>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</si>
  <si>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</si>
  <si>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</si>
  <si>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</si>
  <si>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</si>
  <si>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</si>
  <si>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</si>
  <si>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</si>
  <si>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</si>
  <si>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</si>
  <si>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</si>
  <si>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</si>
  <si>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</si>
  <si>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</si>
  <si>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</si>
  <si>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</si>
  <si>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</si>
  <si>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</si>
  <si>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</si>
  <si>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</si>
  <si>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</si>
  <si>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</si>
  <si>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</si>
  <si>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</si>
  <si>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</si>
  <si>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</si>
  <si>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</si>
  <si>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</si>
  <si>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</si>
  <si>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</si>
  <si>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</si>
  <si>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</si>
  <si>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</si>
  <si>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</si>
  <si>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</si>
  <si>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</si>
  <si>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</si>
  <si>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</si>
  <si>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</si>
  <si>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</si>
  <si>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</si>
  <si>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</si>
  <si>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</si>
  <si>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</si>
  <si>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</si>
  <si>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</si>
  <si>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</si>
  <si>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</si>
  <si>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</si>
  <si>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</si>
  <si>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</si>
  <si>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</si>
  <si>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</si>
  <si>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</si>
  <si>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</si>
  <si>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</si>
  <si>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</si>
  <si>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</si>
  <si>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</si>
  <si>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</si>
  <si>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</si>
  <si>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</si>
  <si>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</si>
  <si>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</si>
  <si>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</si>
  <si>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</si>
  <si>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</si>
  <si>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</si>
  <si>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</si>
  <si>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</si>
  <si>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</si>
  <si>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</si>
  <si>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</si>
  <si>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</si>
  <si>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</si>
  <si>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</si>
  <si>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</si>
  <si>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</si>
  <si>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</si>
  <si>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</si>
  <si>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</si>
  <si>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</si>
  <si>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</si>
  <si>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</si>
  <si>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</si>
  <si>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</si>
  <si>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</si>
  <si>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</si>
  <si>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</si>
  <si>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</si>
  <si>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</si>
  <si>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</si>
  <si>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</si>
  <si>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</si>
  <si>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</si>
  <si>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</si>
  <si>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</si>
  <si>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</si>
  <si>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</si>
  <si>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</si>
  <si>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</si>
  <si>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</si>
  <si>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</si>
  <si>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</si>
  <si>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</si>
  <si>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</si>
  <si>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</si>
  <si>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</si>
  <si>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</si>
  <si>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</si>
  <si>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</si>
  <si>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городских округов на возмещение гражданам, ведущим личное 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</si>
  <si>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</si>
  <si>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</si>
  <si>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</si>
  <si>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</si>
  <si>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</si>
  <si>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</si>
  <si>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</si>
  <si>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городских округов на модернизацию региональных систем общего образования</t>
  </si>
  <si>
    <t>000 2 02 03078 04 0000 151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</si>
  <si>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</si>
  <si>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</si>
  <si>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</si>
  <si>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</si>
  <si>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</si>
  <si>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</si>
  <si>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</si>
  <si>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</si>
  <si>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</si>
  <si>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</si>
  <si>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</si>
  <si>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</si>
  <si>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</si>
  <si>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</si>
  <si>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</si>
  <si>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</si>
  <si>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</si>
  <si>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</si>
  <si>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</si>
  <si>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</si>
  <si>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</si>
  <si>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</si>
  <si>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</si>
  <si>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</si>
  <si>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</si>
  <si>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</si>
  <si>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</si>
  <si>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</si>
  <si>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</si>
  <si>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</si>
  <si>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</si>
  <si>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</si>
  <si>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</si>
  <si>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</si>
  <si>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</si>
  <si>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</si>
  <si>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</si>
  <si>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</si>
  <si>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</si>
  <si>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</si>
  <si>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</si>
  <si>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</si>
  <si>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</si>
  <si>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</si>
  <si>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</si>
  <si>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</si>
  <si>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</si>
  <si>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</si>
  <si>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</si>
  <si>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</si>
  <si>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</si>
  <si>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</si>
  <si>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</si>
  <si>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</si>
  <si>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</si>
  <si>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</si>
  <si>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</si>
  <si>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</si>
  <si>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</si>
  <si>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</si>
  <si>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</si>
  <si>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</si>
  <si>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</si>
  <si>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</si>
  <si>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</si>
  <si>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</si>
  <si>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</si>
  <si>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</si>
  <si>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</si>
  <si>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</si>
  <si>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</si>
  <si>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</si>
  <si>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</si>
  <si>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</si>
  <si>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</si>
  <si>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</si>
  <si>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</si>
  <si>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</si>
  <si>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</si>
  <si>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</si>
  <si>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</si>
  <si>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</si>
  <si>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</si>
  <si>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</si>
  <si>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</si>
  <si>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</si>
  <si>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</si>
  <si>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</si>
  <si>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</si>
  <si>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</si>
  <si>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</si>
  <si>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</si>
  <si>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</si>
  <si>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</si>
  <si>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</si>
  <si>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</si>
  <si>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</si>
  <si>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</si>
  <si>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</si>
  <si>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</si>
  <si>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</si>
  <si>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</si>
  <si>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</si>
  <si>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</si>
  <si>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</si>
  <si>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</si>
  <si>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</si>
  <si>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</si>
  <si>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</si>
  <si>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</si>
  <si>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</si>
  <si>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</si>
  <si>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</si>
  <si>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</si>
  <si>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</si>
  <si>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</si>
  <si>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</si>
  <si>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</si>
  <si>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</si>
  <si>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</si>
  <si>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</si>
  <si>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</si>
  <si>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</si>
  <si>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</si>
  <si>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</si>
  <si>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</si>
  <si>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</si>
  <si>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</si>
  <si>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</si>
  <si>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</si>
  <si>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</si>
  <si>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</si>
  <si>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</si>
  <si>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</si>
  <si>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</si>
  <si>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</si>
  <si>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</si>
  <si>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</si>
  <si>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</si>
  <si>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</si>
  <si>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</si>
  <si>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</si>
  <si>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</si>
  <si>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</si>
  <si>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</si>
  <si>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</si>
  <si>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</si>
  <si>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</si>
  <si>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</si>
  <si>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</si>
  <si>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</si>
  <si>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</si>
  <si>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</si>
  <si>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</si>
  <si>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</si>
  <si>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</si>
  <si>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</si>
  <si>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</si>
  <si>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000 0200 0000000 000 226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</si>
  <si>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</si>
  <si>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</si>
  <si>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</si>
  <si>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</si>
  <si>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</si>
  <si>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</si>
  <si>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</si>
  <si>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</si>
  <si>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</si>
  <si>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</si>
  <si>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</si>
  <si>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</si>
  <si>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</si>
  <si>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</si>
  <si>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000 0300 0000000 000 240</t>
  </si>
  <si>
    <t>000 0300 0000000 000 241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</si>
  <si>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</si>
  <si>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</si>
  <si>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</si>
  <si>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</si>
  <si>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</si>
  <si>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</si>
  <si>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</si>
  <si>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</si>
  <si>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</si>
  <si>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</si>
  <si>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</si>
  <si>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</si>
  <si>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</si>
  <si>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000 0310 0000000 000 240</t>
  </si>
  <si>
    <t>000 0310 0000000 000 241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</si>
  <si>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</si>
  <si>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</si>
  <si>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</si>
  <si>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000 0314 0000000 000 240</t>
  </si>
  <si>
    <t>000 0314 0000000 000 241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</si>
  <si>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</si>
  <si>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</si>
  <si>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</si>
  <si>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</si>
  <si>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</si>
  <si>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</si>
  <si>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</si>
  <si>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</si>
  <si>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</si>
  <si>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</si>
  <si>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</si>
  <si>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</si>
  <si>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</si>
  <si>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</si>
  <si>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</si>
  <si>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</si>
  <si>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</si>
  <si>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</si>
  <si>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</si>
  <si>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</si>
  <si>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</si>
  <si>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</si>
  <si>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</si>
  <si>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</si>
  <si>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</si>
  <si>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</si>
  <si>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</si>
  <si>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</si>
  <si>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</si>
  <si>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</si>
  <si>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</si>
  <si>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</si>
  <si>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</si>
  <si>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</si>
  <si>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</si>
  <si>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</si>
  <si>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</si>
  <si>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</si>
  <si>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</si>
  <si>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</si>
  <si>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</si>
  <si>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</si>
  <si>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</si>
  <si>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</si>
  <si>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</si>
  <si>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</si>
  <si>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</si>
  <si>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</si>
  <si>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</si>
  <si>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</si>
  <si>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</si>
  <si>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</si>
  <si>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</si>
  <si>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</si>
  <si>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</si>
  <si>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</si>
  <si>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</si>
  <si>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</si>
  <si>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</si>
  <si>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</si>
  <si>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</si>
  <si>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</si>
  <si>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</si>
  <si>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</si>
  <si>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</si>
  <si>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</si>
  <si>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</si>
  <si>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</si>
  <si>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</si>
  <si>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</si>
  <si>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</si>
  <si>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</si>
  <si>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</si>
  <si>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</si>
  <si>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</si>
  <si>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</si>
  <si>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</si>
  <si>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</si>
  <si>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</si>
  <si>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</si>
  <si>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</si>
  <si>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</si>
  <si>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</si>
  <si>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</si>
  <si>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</si>
  <si>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</si>
  <si>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</si>
  <si>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</si>
  <si>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</si>
  <si>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</si>
  <si>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</si>
  <si>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</si>
  <si>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</si>
  <si>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</si>
  <si>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</si>
  <si>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</si>
  <si>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</si>
  <si>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</si>
  <si>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</si>
  <si>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</si>
  <si>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</si>
  <si>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</si>
  <si>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</si>
  <si>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</si>
  <si>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</si>
  <si>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</si>
  <si>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</si>
  <si>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</si>
  <si>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</si>
  <si>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</si>
  <si>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</si>
  <si>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</si>
  <si>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</si>
  <si>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</si>
  <si>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</si>
  <si>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</si>
  <si>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</si>
  <si>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</si>
  <si>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</si>
  <si>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</si>
  <si>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</si>
  <si>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</si>
  <si>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</si>
  <si>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</si>
  <si>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</si>
  <si>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</si>
  <si>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</si>
  <si>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</si>
  <si>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</si>
  <si>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</si>
  <si>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</si>
  <si>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</si>
  <si>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</si>
  <si>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</si>
  <si>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</si>
  <si>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</si>
  <si>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</si>
  <si>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</si>
  <si>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</si>
  <si>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</si>
  <si>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</si>
  <si>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</si>
  <si>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</si>
  <si>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</si>
  <si>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</si>
  <si>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</si>
  <si>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</si>
  <si>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</si>
  <si>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</si>
  <si>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</si>
  <si>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</si>
  <si>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</si>
  <si>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</si>
  <si>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</si>
  <si>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</si>
  <si>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</si>
  <si>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</si>
  <si>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</si>
  <si>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</si>
  <si>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</si>
  <si>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000 0702 0000000 000 242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</si>
  <si>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</si>
  <si>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</si>
  <si>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</si>
  <si>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</si>
  <si>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</si>
  <si>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</si>
  <si>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</si>
  <si>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</si>
  <si>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</si>
  <si>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</si>
  <si>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</si>
  <si>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</si>
  <si>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</si>
  <si>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</si>
  <si>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</si>
  <si>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</si>
  <si>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</si>
  <si>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</si>
  <si>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</si>
  <si>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</si>
  <si>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</si>
  <si>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</si>
  <si>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</si>
  <si>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</si>
  <si>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</si>
  <si>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</si>
  <si>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</si>
  <si>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</si>
  <si>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</si>
  <si>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</si>
  <si>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</si>
  <si>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</si>
  <si>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</si>
  <si>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</si>
  <si>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</si>
  <si>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</si>
  <si>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</si>
  <si>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</si>
  <si>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</si>
  <si>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</si>
  <si>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</si>
  <si>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</si>
  <si>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</si>
  <si>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</si>
  <si>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</si>
  <si>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</si>
  <si>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</si>
  <si>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</si>
  <si>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</si>
  <si>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</si>
  <si>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</si>
  <si>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</si>
  <si>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</si>
  <si>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</si>
  <si>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</si>
  <si>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</si>
  <si>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</si>
  <si>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</si>
  <si>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</si>
  <si>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000 0801 0000000 000 221</t>
  </si>
  <si>
    <t>000 0801 0000000 000 240</t>
  </si>
  <si>
    <t>000 0801 0000000 000 241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</si>
  <si>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</si>
  <si>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</si>
  <si>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</si>
  <si>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</si>
  <si>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</si>
  <si>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</si>
  <si>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</si>
  <si>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</si>
  <si>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</si>
  <si>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</si>
  <si>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</si>
  <si>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</si>
  <si>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</si>
  <si>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</si>
  <si>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</si>
  <si>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</si>
  <si>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</si>
  <si>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</si>
  <si>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</si>
  <si>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</si>
  <si>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</si>
  <si>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</si>
  <si>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</si>
  <si>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</si>
  <si>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</si>
  <si>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</si>
  <si>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</si>
  <si>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</si>
  <si>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</si>
  <si>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</si>
  <si>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</si>
  <si>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</si>
  <si>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</si>
  <si>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</si>
  <si>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</si>
  <si>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</si>
  <si>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</si>
  <si>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</si>
  <si>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</si>
  <si>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</si>
  <si>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</si>
  <si>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</si>
  <si>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</si>
  <si>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</si>
  <si>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</si>
  <si>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</si>
  <si>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</si>
  <si>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</si>
  <si>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</si>
  <si>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</si>
  <si>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</si>
  <si>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</si>
  <si>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</si>
  <si>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</si>
  <si>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</si>
  <si>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</si>
  <si>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</si>
  <si>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</si>
  <si>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</si>
  <si>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</si>
  <si>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</si>
  <si>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</si>
  <si>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</si>
  <si>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</si>
  <si>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</si>
  <si>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</si>
  <si>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</si>
  <si>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</si>
  <si>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</si>
  <si>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</si>
  <si>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</si>
  <si>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</si>
  <si>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</si>
  <si>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</si>
  <si>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</si>
  <si>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</si>
  <si>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</si>
  <si>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</si>
  <si>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</si>
  <si>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</si>
  <si>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</si>
  <si>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</si>
  <si>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</si>
  <si>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</si>
  <si>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</si>
  <si>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</si>
  <si>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</si>
  <si>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</si>
  <si>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</si>
  <si>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</si>
  <si>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</si>
  <si>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</si>
  <si>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</si>
  <si>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</si>
  <si>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</si>
  <si>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</si>
  <si>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</si>
  <si>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</si>
  <si>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</si>
  <si>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</si>
  <si>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</si>
  <si>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</si>
  <si>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</si>
  <si>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</si>
  <si>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</si>
  <si>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</si>
  <si>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</si>
  <si>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</si>
  <si>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</si>
  <si>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</si>
  <si>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</si>
  <si>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</si>
  <si>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</si>
  <si>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</si>
  <si>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</si>
  <si>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</si>
  <si>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</si>
  <si>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</si>
  <si>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000 1006 0000000 000 240</t>
  </si>
  <si>
    <t>000 1006 0000000 000 242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</si>
  <si>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</si>
  <si>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</si>
  <si>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</si>
  <si>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</si>
  <si>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</si>
  <si>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</si>
  <si>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</si>
  <si>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</si>
  <si>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</si>
  <si>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</si>
  <si>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</si>
  <si>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</si>
  <si>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</si>
  <si>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</si>
  <si>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</si>
  <si>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</si>
  <si>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</si>
  <si>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</si>
  <si>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</si>
  <si>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</si>
  <si>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</si>
  <si>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</si>
  <si>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</si>
  <si>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</si>
  <si>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</si>
  <si>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</si>
  <si>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</si>
  <si>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</si>
  <si>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</si>
  <si>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</si>
  <si>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</si>
  <si>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</si>
  <si>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</si>
  <si>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</si>
  <si>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</si>
  <si>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</si>
  <si>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</si>
  <si>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</si>
  <si>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</si>
  <si>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</si>
  <si>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</si>
  <si>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</si>
  <si>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</si>
  <si>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</si>
  <si>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</si>
  <si>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</si>
  <si>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</si>
  <si>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</si>
  <si>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000 1200 0000000 000 290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</si>
  <si>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</si>
  <si>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</si>
  <si>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</si>
  <si>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</si>
  <si>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</si>
  <si>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</si>
  <si>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</si>
  <si>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</si>
  <si>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</si>
  <si>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</si>
  <si>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000 1202 0000000 000 290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</si>
  <si>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</si>
  <si>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</si>
  <si>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</si>
  <si>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</si>
  <si>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</si>
  <si>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</si>
  <si>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</si>
  <si>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000 1300 0000000 000 290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</si>
  <si>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</si>
  <si>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</si>
  <si>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</si>
  <si>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</si>
  <si>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</si>
  <si>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000 1301 0000000 000 290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</si>
  <si>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</si>
  <si>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</si>
  <si>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</si>
  <si>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</si>
  <si>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</si>
  <si>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</si>
  <si>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</si>
  <si>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</si>
  <si>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</si>
  <si>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</si>
  <si>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</si>
  <si>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</si>
  <si>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</si>
  <si>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</si>
  <si>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</si>
  <si>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</si>
  <si>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</si>
  <si>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</si>
  <si>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</si>
  <si>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</si>
  <si>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</si>
  <si>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</si>
  <si>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</si>
  <si>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</si>
  <si>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</si>
  <si>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</si>
  <si>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</si>
  <si>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</si>
  <si>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</si>
  <si>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</si>
  <si>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</si>
  <si>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</si>
  <si>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</si>
  <si>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</si>
  <si>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</si>
  <si>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</si>
  <si>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</si>
  <si>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</si>
  <si>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</si>
  <si>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</si>
  <si>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</si>
  <si>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</si>
  <si>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Заместитель начальника управления, начальник бюджетного отдела</t>
  </si>
  <si>
    <t xml:space="preserve">Начальник отдела учета и отчетности </t>
  </si>
  <si>
    <t>01.10.2012</t>
  </si>
  <si>
    <t>Финансовое управление администрации МО город-курорт Анапа</t>
  </si>
  <si>
    <t xml:space="preserve">Наименование бюджета </t>
  </si>
  <si>
    <t>бюджет муниципального образования город-курорт Анапа</t>
  </si>
  <si>
    <t>57531349</t>
  </si>
  <si>
    <t>03403000000</t>
  </si>
  <si>
    <t xml:space="preserve">             на 1 октября   2012г.</t>
  </si>
  <si>
    <t>2. Расходы бюджета</t>
  </si>
  <si>
    <t xml:space="preserve">         Ковычева Н.В.      </t>
  </si>
  <si>
    <r>
      <t xml:space="preserve">         Кисля</t>
    </r>
    <r>
      <rPr>
        <sz val="8"/>
        <rFont val="Arial Cyr"/>
        <family val="0"/>
      </rPr>
      <t xml:space="preserve">к В. А.     </t>
    </r>
  </si>
  <si>
    <t xml:space="preserve"> 3. Источники финансирования дефицита бюджета</t>
  </si>
  <si>
    <t>Начальник управления</t>
  </si>
  <si>
    <t>Е.С.Царев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</si>
</sst>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9" fillId="0" borderId="15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wrapText="1"/>
    </xf>
    <xf numFmtId="3" fontId="9" fillId="0" borderId="17" xfId="0" applyNumberFormat="1" applyFont="1" applyBorder="1" applyAlignment="1">
      <alignment horizont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15" xfId="0" applyNumberFormat="1" applyFont="1" applyBorder="1" applyAlignment="1">
      <alignment horizontal="center" wrapText="1"/>
    </xf>
    <xf numFmtId="3" fontId="9" fillId="0" borderId="16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1" fillId="0" borderId="20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left" vertical="center" wrapText="1" indent="3"/>
    </xf>
    <xf numFmtId="49" fontId="0" fillId="0" borderId="13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left" vertical="center" wrapText="1" indent="3"/>
    </xf>
    <xf numFmtId="49" fontId="0" fillId="0" borderId="21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left" vertical="center" wrapText="1" indent="3"/>
    </xf>
    <xf numFmtId="0" fontId="11" fillId="0" borderId="18" xfId="0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left" vertical="center" wrapText="1" indent="2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9" fontId="9" fillId="0" borderId="17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9" fillId="0" borderId="0" xfId="53" applyNumberFormat="1" applyAlignment="1">
      <alignment horizontal="center" vertical="center"/>
      <protection/>
    </xf>
    <xf numFmtId="0" fontId="0" fillId="0" borderId="0" xfId="0" applyAlignment="1">
      <alignment horizontal="center" vertical="center" shrinkToFit="1"/>
    </xf>
    <xf numFmtId="0" fontId="0" fillId="0" borderId="0" xfId="0" applyFont="1" applyBorder="1" applyAlignment="1">
      <alignment/>
    </xf>
    <xf numFmtId="49" fontId="9" fillId="0" borderId="16" xfId="0" applyNumberFormat="1" applyFont="1" applyBorder="1" applyAlignment="1">
      <alignment horizontal="center" vertical="center" shrinkToFit="1"/>
    </xf>
    <xf numFmtId="0" fontId="9" fillId="0" borderId="16" xfId="0" applyNumberFormat="1" applyFont="1" applyBorder="1" applyAlignment="1">
      <alignment horizontal="center" vertical="center" shrinkToFit="1"/>
    </xf>
    <xf numFmtId="3" fontId="9" fillId="0" borderId="16" xfId="0" applyNumberFormat="1" applyFont="1" applyBorder="1" applyAlignment="1">
      <alignment horizontal="center" vertical="center" shrinkToFit="1"/>
    </xf>
    <xf numFmtId="0" fontId="4" fillId="0" borderId="36" xfId="0" applyNumberFormat="1" applyFont="1" applyBorder="1" applyAlignment="1">
      <alignment horizontal="center" vertical="center" shrinkToFit="1"/>
    </xf>
    <xf numFmtId="4" fontId="9" fillId="0" borderId="0" xfId="0" applyNumberFormat="1" applyFont="1" applyBorder="1" applyAlignment="1">
      <alignment horizontal="center" vertical="center" shrinkToFit="1"/>
    </xf>
    <xf numFmtId="4" fontId="9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9" fillId="0" borderId="36" xfId="0" applyNumberFormat="1" applyFont="1" applyBorder="1" applyAlignment="1">
      <alignment horizontal="center" vertical="center" shrinkToFit="1"/>
    </xf>
    <xf numFmtId="4" fontId="9" fillId="0" borderId="17" xfId="0" applyNumberFormat="1" applyFont="1" applyBorder="1" applyAlignment="1">
      <alignment horizontal="center" vertical="center" shrinkToFit="1"/>
    </xf>
    <xf numFmtId="0" fontId="9" fillId="0" borderId="37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shrinkToFit="1"/>
    </xf>
    <xf numFmtId="49" fontId="9" fillId="0" borderId="17" xfId="0" applyNumberFormat="1" applyFont="1" applyBorder="1" applyAlignment="1">
      <alignment horizontal="center" vertical="center" shrinkToFit="1"/>
    </xf>
    <xf numFmtId="49" fontId="9" fillId="0" borderId="38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1" fillId="0" borderId="33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 horizontal="left"/>
    </xf>
    <xf numFmtId="49" fontId="4" fillId="0" borderId="14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center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/>
    </xf>
    <xf numFmtId="0" fontId="0" fillId="0" borderId="42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0" fillId="0" borderId="4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7"/>
  <sheetViews>
    <sheetView tabSelected="1" zoomScale="90" zoomScaleNormal="90" zoomScalePageLayoutView="0" workbookViewId="0" topLeftCell="A10">
      <selection activeCell="J7" sqref="J7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8.00390625" style="0" customWidth="1"/>
    <col min="6" max="6" width="16.25390625" style="0" customWidth="1"/>
    <col min="7" max="7" width="14.00390625" style="0" customWidth="1"/>
    <col min="8" max="8" width="16.25390625" style="0" customWidth="1"/>
    <col min="9" max="9" width="18.375" style="0" customWidth="1"/>
    <col min="10" max="10" width="15.875" style="0" customWidth="1"/>
    <col min="11" max="11" width="10.125" style="0" customWidth="1"/>
    <col min="12" max="12" width="10.75390625" style="0" customWidth="1"/>
  </cols>
  <sheetData>
    <row r="1" spans="1:10" ht="12.75">
      <c r="A1" s="102" t="s">
        <v>14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2.7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3.5" thickBot="1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4" spans="2:10" ht="13.5" thickBot="1">
      <c r="B4" s="24"/>
      <c r="C4" s="24"/>
      <c r="E4" s="87" t="s">
        <v>1050</v>
      </c>
      <c r="F4" s="87"/>
      <c r="G4" s="87"/>
      <c r="H4" s="87"/>
      <c r="I4" s="88"/>
      <c r="J4" s="89" t="s">
        <v>5</v>
      </c>
    </row>
    <row r="5" spans="1:11" ht="12.75">
      <c r="A5" s="3"/>
      <c r="B5" s="3"/>
      <c r="C5" s="3"/>
      <c r="D5" s="3"/>
      <c r="E5" s="3"/>
      <c r="F5" s="2"/>
      <c r="G5" s="4"/>
      <c r="I5" s="12" t="s">
        <v>16</v>
      </c>
      <c r="J5" s="31" t="s">
        <v>17</v>
      </c>
      <c r="K5" s="32"/>
    </row>
    <row r="6" spans="1:10" ht="15">
      <c r="A6" s="29" t="s">
        <v>22</v>
      </c>
      <c r="B6" s="103" t="s">
        <v>1045</v>
      </c>
      <c r="C6" s="103"/>
      <c r="D6" s="103"/>
      <c r="E6" s="103"/>
      <c r="F6" s="103"/>
      <c r="G6" s="2"/>
      <c r="I6" s="13" t="s">
        <v>10</v>
      </c>
      <c r="J6" s="33" t="s">
        <v>1044</v>
      </c>
    </row>
    <row r="7" spans="1:10" ht="15">
      <c r="A7" s="3" t="s">
        <v>1046</v>
      </c>
      <c r="B7" s="90" t="s">
        <v>1047</v>
      </c>
      <c r="C7" s="90"/>
      <c r="D7" s="90"/>
      <c r="E7" s="90"/>
      <c r="F7" s="90"/>
      <c r="G7" s="2"/>
      <c r="I7" s="13" t="s">
        <v>8</v>
      </c>
      <c r="J7" s="91" t="s">
        <v>1048</v>
      </c>
    </row>
    <row r="8" spans="1:10" ht="12.75">
      <c r="A8" s="20" t="s">
        <v>23</v>
      </c>
      <c r="B8" s="20"/>
      <c r="C8" s="20"/>
      <c r="D8" s="20"/>
      <c r="E8" s="20"/>
      <c r="F8" s="20"/>
      <c r="G8" s="2"/>
      <c r="I8" s="13" t="s">
        <v>18</v>
      </c>
      <c r="J8" s="91" t="s">
        <v>1049</v>
      </c>
    </row>
    <row r="9" spans="1:10" s="29" customFormat="1" ht="12" thickBot="1">
      <c r="A9" s="3" t="s">
        <v>4</v>
      </c>
      <c r="B9" s="3"/>
      <c r="C9" s="3"/>
      <c r="D9" s="3"/>
      <c r="E9" s="3"/>
      <c r="F9" s="3"/>
      <c r="G9" s="28"/>
      <c r="I9" s="13"/>
      <c r="J9" s="7"/>
    </row>
    <row r="10" spans="1:10" ht="15.75" thickBot="1">
      <c r="A10" s="92"/>
      <c r="B10" s="9"/>
      <c r="C10" s="9"/>
      <c r="D10" s="3"/>
      <c r="F10" s="93"/>
      <c r="G10" s="2"/>
      <c r="I10" s="13" t="s">
        <v>9</v>
      </c>
      <c r="J10" s="7" t="s">
        <v>3</v>
      </c>
    </row>
    <row r="11" spans="1:10" ht="15">
      <c r="A11" s="92"/>
      <c r="B11" s="9"/>
      <c r="C11" s="9"/>
      <c r="D11" s="3"/>
      <c r="F11" s="93"/>
      <c r="H11" s="2"/>
      <c r="I11" s="2"/>
      <c r="J11" s="2"/>
    </row>
    <row r="12" spans="1:10" ht="12.75">
      <c r="A12" s="15"/>
      <c r="B12" s="15"/>
      <c r="C12" s="15"/>
      <c r="D12" s="16"/>
      <c r="E12" s="16"/>
      <c r="F12" s="17"/>
      <c r="G12" s="17"/>
      <c r="H12" s="17"/>
      <c r="I12" s="25"/>
      <c r="J12" s="25"/>
    </row>
    <row r="13" spans="1:10" ht="26.25" customHeight="1">
      <c r="A13" s="96" t="s">
        <v>6</v>
      </c>
      <c r="B13" s="97" t="s">
        <v>0</v>
      </c>
      <c r="C13" s="98" t="s">
        <v>21</v>
      </c>
      <c r="D13" s="99"/>
      <c r="E13" s="94" t="s">
        <v>15</v>
      </c>
      <c r="F13" s="94"/>
      <c r="G13" s="94"/>
      <c r="H13" s="95" t="s">
        <v>11</v>
      </c>
      <c r="I13" s="95"/>
      <c r="J13" s="95"/>
    </row>
    <row r="14" spans="1:10" ht="201" customHeight="1">
      <c r="A14" s="96"/>
      <c r="B14" s="97"/>
      <c r="C14" s="100"/>
      <c r="D14" s="101"/>
      <c r="E14" s="38" t="s">
        <v>26</v>
      </c>
      <c r="F14" s="38" t="s">
        <v>27</v>
      </c>
      <c r="G14" s="39" t="s">
        <v>30</v>
      </c>
      <c r="H14" s="38" t="s">
        <v>26</v>
      </c>
      <c r="I14" s="38" t="s">
        <v>27</v>
      </c>
      <c r="J14" s="39" t="s">
        <v>30</v>
      </c>
    </row>
    <row r="15" spans="1:10" ht="12.75">
      <c r="A15" s="35">
        <v>1</v>
      </c>
      <c r="B15" s="72">
        <v>2</v>
      </c>
      <c r="C15" s="72" t="s">
        <v>13</v>
      </c>
      <c r="D15" s="73">
        <v>3</v>
      </c>
      <c r="E15" s="74">
        <v>4</v>
      </c>
      <c r="F15" s="74" t="s">
        <v>7</v>
      </c>
      <c r="G15" s="74" t="s">
        <v>2</v>
      </c>
      <c r="H15" s="74">
        <v>14</v>
      </c>
      <c r="I15" s="74">
        <v>16</v>
      </c>
      <c r="J15" s="74">
        <v>20</v>
      </c>
    </row>
    <row r="16" spans="1:10" ht="12.75">
      <c r="A16" s="82" t="s">
        <v>80</v>
      </c>
      <c r="B16" s="85">
        <v>10</v>
      </c>
      <c r="C16" s="86" t="s">
        <v>81</v>
      </c>
      <c r="D16" s="80" t="str">
        <f aca="true" t="shared" si="0" ref="D16:D47">IF(LEFT(C16,5)="000 8","X",C16)</f>
        <v>X</v>
      </c>
      <c r="E16" s="81">
        <v>3295148347.55</v>
      </c>
      <c r="F16" s="81">
        <v>3295148347.55</v>
      </c>
      <c r="G16" s="81">
        <v>3295148347.55</v>
      </c>
      <c r="H16" s="81">
        <v>2161529564.06</v>
      </c>
      <c r="I16" s="81">
        <v>2161529564.06</v>
      </c>
      <c r="J16" s="81">
        <v>2161529564.06</v>
      </c>
    </row>
    <row r="17" spans="1:10" ht="12.75">
      <c r="A17" s="82" t="s">
        <v>82</v>
      </c>
      <c r="B17" s="85">
        <v>10</v>
      </c>
      <c r="C17" s="86" t="s">
        <v>83</v>
      </c>
      <c r="D17" s="80" t="str">
        <f t="shared" si="0"/>
        <v>000 1 00 00000 00 0000 000</v>
      </c>
      <c r="E17" s="81">
        <v>1622409000</v>
      </c>
      <c r="F17" s="81">
        <v>1622409000</v>
      </c>
      <c r="G17" s="81">
        <v>1622409000</v>
      </c>
      <c r="H17" s="81">
        <v>1093689443.9</v>
      </c>
      <c r="I17" s="81">
        <v>1093689443.9</v>
      </c>
      <c r="J17" s="81">
        <v>1093689443.9</v>
      </c>
    </row>
    <row r="18" spans="1:10" ht="12.75">
      <c r="A18" s="82" t="s">
        <v>84</v>
      </c>
      <c r="B18" s="85">
        <v>10</v>
      </c>
      <c r="C18" s="86" t="s">
        <v>85</v>
      </c>
      <c r="D18" s="80" t="str">
        <f t="shared" si="0"/>
        <v>000 1 01 00000 00 0000 000</v>
      </c>
      <c r="E18" s="81">
        <v>536267000</v>
      </c>
      <c r="F18" s="81">
        <v>536267000</v>
      </c>
      <c r="G18" s="81">
        <v>536267000</v>
      </c>
      <c r="H18" s="81">
        <v>379757330.59</v>
      </c>
      <c r="I18" s="81">
        <v>379757330.59</v>
      </c>
      <c r="J18" s="81">
        <v>379757330.59</v>
      </c>
    </row>
    <row r="19" spans="1:10" ht="12.75">
      <c r="A19" s="82" t="s">
        <v>86</v>
      </c>
      <c r="B19" s="85">
        <v>10</v>
      </c>
      <c r="C19" s="86" t="s">
        <v>87</v>
      </c>
      <c r="D19" s="80" t="str">
        <f t="shared" si="0"/>
        <v>000 1 01 01000 00 0000 110</v>
      </c>
      <c r="E19" s="81">
        <v>17000000</v>
      </c>
      <c r="F19" s="81">
        <v>17000000</v>
      </c>
      <c r="G19" s="81">
        <v>17000000</v>
      </c>
      <c r="H19" s="81">
        <v>9561370.81</v>
      </c>
      <c r="I19" s="81">
        <v>9561370.81</v>
      </c>
      <c r="J19" s="81">
        <v>9561370.81</v>
      </c>
    </row>
    <row r="20" spans="1:10" ht="33.75">
      <c r="A20" s="82" t="s">
        <v>88</v>
      </c>
      <c r="B20" s="85">
        <v>10</v>
      </c>
      <c r="C20" s="86" t="s">
        <v>89</v>
      </c>
      <c r="D20" s="80" t="str">
        <f t="shared" si="0"/>
        <v>000 1 01 01010 00 0000 110</v>
      </c>
      <c r="E20" s="81">
        <v>17000000</v>
      </c>
      <c r="F20" s="81">
        <v>17000000</v>
      </c>
      <c r="G20" s="81">
        <v>17000000</v>
      </c>
      <c r="H20" s="81">
        <v>9561370.81</v>
      </c>
      <c r="I20" s="81">
        <v>9561370.81</v>
      </c>
      <c r="J20" s="81">
        <v>9561370.81</v>
      </c>
    </row>
    <row r="21" spans="1:10" ht="22.5">
      <c r="A21" s="82" t="s">
        <v>90</v>
      </c>
      <c r="B21" s="85">
        <v>10</v>
      </c>
      <c r="C21" s="86" t="s">
        <v>91</v>
      </c>
      <c r="D21" s="80" t="str">
        <f t="shared" si="0"/>
        <v>000 1 01 01012 02 0000 110</v>
      </c>
      <c r="E21" s="81">
        <v>17000000</v>
      </c>
      <c r="F21" s="81">
        <v>17000000</v>
      </c>
      <c r="G21" s="81">
        <v>17000000</v>
      </c>
      <c r="H21" s="81">
        <v>9561370.81</v>
      </c>
      <c r="I21" s="81">
        <v>9561370.81</v>
      </c>
      <c r="J21" s="81">
        <v>9561370.81</v>
      </c>
    </row>
    <row r="22" spans="1:10" ht="12.75">
      <c r="A22" s="82" t="s">
        <v>92</v>
      </c>
      <c r="B22" s="85">
        <v>10</v>
      </c>
      <c r="C22" s="86" t="s">
        <v>93</v>
      </c>
      <c r="D22" s="80" t="str">
        <f t="shared" si="0"/>
        <v>000 1 01 02000 01 0000 110</v>
      </c>
      <c r="E22" s="81">
        <v>519267000</v>
      </c>
      <c r="F22" s="81">
        <v>519267000</v>
      </c>
      <c r="G22" s="81">
        <v>519267000</v>
      </c>
      <c r="H22" s="81">
        <v>370195959.78</v>
      </c>
      <c r="I22" s="81">
        <v>370195959.78</v>
      </c>
      <c r="J22" s="81">
        <v>370195959.78</v>
      </c>
    </row>
    <row r="23" spans="1:10" ht="67.5">
      <c r="A23" s="82" t="s">
        <v>94</v>
      </c>
      <c r="B23" s="85">
        <v>10</v>
      </c>
      <c r="C23" s="86" t="s">
        <v>95</v>
      </c>
      <c r="D23" s="80" t="str">
        <f t="shared" si="0"/>
        <v>000 1 01 02010 01 0000 110</v>
      </c>
      <c r="E23" s="81">
        <v>507467000</v>
      </c>
      <c r="F23" s="81">
        <v>507467000</v>
      </c>
      <c r="G23" s="81">
        <v>507467000</v>
      </c>
      <c r="H23" s="81">
        <v>353046589.33</v>
      </c>
      <c r="I23" s="81">
        <v>353046589.33</v>
      </c>
      <c r="J23" s="81">
        <v>353046589.33</v>
      </c>
    </row>
    <row r="24" spans="1:10" ht="101.25">
      <c r="A24" s="82" t="s">
        <v>96</v>
      </c>
      <c r="B24" s="85">
        <v>10</v>
      </c>
      <c r="C24" s="86" t="s">
        <v>97</v>
      </c>
      <c r="D24" s="80" t="str">
        <f t="shared" si="0"/>
        <v>000 1 01 02020 01 0000 110</v>
      </c>
      <c r="E24" s="81">
        <v>5500000</v>
      </c>
      <c r="F24" s="81">
        <v>5500000</v>
      </c>
      <c r="G24" s="81">
        <v>5500000</v>
      </c>
      <c r="H24" s="81">
        <v>3655151.03</v>
      </c>
      <c r="I24" s="81">
        <v>3655151.03</v>
      </c>
      <c r="J24" s="81">
        <v>3655151.03</v>
      </c>
    </row>
    <row r="25" spans="1:10" ht="45">
      <c r="A25" s="82" t="s">
        <v>98</v>
      </c>
      <c r="B25" s="85">
        <v>10</v>
      </c>
      <c r="C25" s="86" t="s">
        <v>99</v>
      </c>
      <c r="D25" s="80" t="str">
        <f t="shared" si="0"/>
        <v>000 1 01 02030 01 0000 110</v>
      </c>
      <c r="E25" s="81">
        <v>5400000</v>
      </c>
      <c r="F25" s="81">
        <v>5400000</v>
      </c>
      <c r="G25" s="81">
        <v>5400000</v>
      </c>
      <c r="H25" s="81">
        <v>9401227.71</v>
      </c>
      <c r="I25" s="81">
        <v>9401227.71</v>
      </c>
      <c r="J25" s="81">
        <v>9401227.71</v>
      </c>
    </row>
    <row r="26" spans="1:10" ht="90">
      <c r="A26" s="82" t="s">
        <v>100</v>
      </c>
      <c r="B26" s="85">
        <v>10</v>
      </c>
      <c r="C26" s="86" t="s">
        <v>101</v>
      </c>
      <c r="D26" s="80" t="str">
        <f t="shared" si="0"/>
        <v>000 1 01 02040 01 0000 110</v>
      </c>
      <c r="E26" s="81">
        <v>900000</v>
      </c>
      <c r="F26" s="81">
        <v>900000</v>
      </c>
      <c r="G26" s="81">
        <v>900000</v>
      </c>
      <c r="H26" s="81">
        <v>4092991.71</v>
      </c>
      <c r="I26" s="81">
        <v>4092991.71</v>
      </c>
      <c r="J26" s="81">
        <v>4092991.71</v>
      </c>
    </row>
    <row r="27" spans="1:10" ht="12.75">
      <c r="A27" s="82" t="s">
        <v>102</v>
      </c>
      <c r="B27" s="85">
        <v>10</v>
      </c>
      <c r="C27" s="86" t="s">
        <v>103</v>
      </c>
      <c r="D27" s="80" t="str">
        <f t="shared" si="0"/>
        <v>000 1 05 00000 00 0000 000</v>
      </c>
      <c r="E27" s="81">
        <v>154121000</v>
      </c>
      <c r="F27" s="81">
        <v>154121000</v>
      </c>
      <c r="G27" s="81">
        <v>154121000</v>
      </c>
      <c r="H27" s="81">
        <v>102101612.24</v>
      </c>
      <c r="I27" s="81">
        <v>102101612.24</v>
      </c>
      <c r="J27" s="81">
        <v>102101612.24</v>
      </c>
    </row>
    <row r="28" spans="1:10" ht="22.5">
      <c r="A28" s="82" t="s">
        <v>104</v>
      </c>
      <c r="B28" s="85">
        <v>10</v>
      </c>
      <c r="C28" s="86" t="s">
        <v>105</v>
      </c>
      <c r="D28" s="80" t="str">
        <f t="shared" si="0"/>
        <v>000 1 05 02000 02 0000 110</v>
      </c>
      <c r="E28" s="81">
        <v>152321000</v>
      </c>
      <c r="F28" s="81">
        <v>152321000</v>
      </c>
      <c r="G28" s="81">
        <v>152321000</v>
      </c>
      <c r="H28" s="81">
        <v>100854875.58</v>
      </c>
      <c r="I28" s="81">
        <v>100854875.58</v>
      </c>
      <c r="J28" s="81">
        <v>100854875.58</v>
      </c>
    </row>
    <row r="29" spans="1:10" ht="22.5">
      <c r="A29" s="82" t="s">
        <v>104</v>
      </c>
      <c r="B29" s="85">
        <v>10</v>
      </c>
      <c r="C29" s="86" t="s">
        <v>106</v>
      </c>
      <c r="D29" s="80" t="str">
        <f t="shared" si="0"/>
        <v>000 1 05 02010 02 0000 110</v>
      </c>
      <c r="E29" s="81">
        <v>152291000</v>
      </c>
      <c r="F29" s="81">
        <v>152291000</v>
      </c>
      <c r="G29" s="81">
        <v>152291000</v>
      </c>
      <c r="H29" s="81">
        <v>100904595.86</v>
      </c>
      <c r="I29" s="81">
        <v>100904595.86</v>
      </c>
      <c r="J29" s="81">
        <v>100904595.86</v>
      </c>
    </row>
    <row r="30" spans="1:10" ht="33.75">
      <c r="A30" s="82" t="s">
        <v>107</v>
      </c>
      <c r="B30" s="85">
        <v>10</v>
      </c>
      <c r="C30" s="86" t="s">
        <v>108</v>
      </c>
      <c r="D30" s="80" t="str">
        <f t="shared" si="0"/>
        <v>000 1 05 02020 02 0000 110</v>
      </c>
      <c r="E30" s="81">
        <v>30000</v>
      </c>
      <c r="F30" s="81">
        <v>30000</v>
      </c>
      <c r="G30" s="81">
        <v>30000</v>
      </c>
      <c r="H30" s="81">
        <v>-49720.28</v>
      </c>
      <c r="I30" s="81">
        <v>-49720.28</v>
      </c>
      <c r="J30" s="81">
        <v>-49720.28</v>
      </c>
    </row>
    <row r="31" spans="1:10" ht="12.75">
      <c r="A31" s="82" t="s">
        <v>109</v>
      </c>
      <c r="B31" s="85">
        <v>10</v>
      </c>
      <c r="C31" s="86" t="s">
        <v>110</v>
      </c>
      <c r="D31" s="80" t="str">
        <f t="shared" si="0"/>
        <v>000 1 05 03000 01 0000 110</v>
      </c>
      <c r="E31" s="81">
        <v>1800000</v>
      </c>
      <c r="F31" s="81">
        <v>1800000</v>
      </c>
      <c r="G31" s="81">
        <v>1800000</v>
      </c>
      <c r="H31" s="81">
        <v>1246736.66</v>
      </c>
      <c r="I31" s="81">
        <v>1246736.66</v>
      </c>
      <c r="J31" s="81">
        <v>1246736.66</v>
      </c>
    </row>
    <row r="32" spans="1:10" ht="12.75">
      <c r="A32" s="82" t="s">
        <v>109</v>
      </c>
      <c r="B32" s="85">
        <v>10</v>
      </c>
      <c r="C32" s="86" t="s">
        <v>111</v>
      </c>
      <c r="D32" s="80" t="str">
        <f t="shared" si="0"/>
        <v>000 1 05 03010 01 0000 110</v>
      </c>
      <c r="E32" s="81">
        <v>1785000</v>
      </c>
      <c r="F32" s="81">
        <v>1785000</v>
      </c>
      <c r="G32" s="81">
        <v>1785000</v>
      </c>
      <c r="H32" s="81">
        <v>1288611.51</v>
      </c>
      <c r="I32" s="81">
        <v>1288611.51</v>
      </c>
      <c r="J32" s="81">
        <v>1288611.51</v>
      </c>
    </row>
    <row r="33" spans="1:10" ht="33.75">
      <c r="A33" s="82" t="s">
        <v>112</v>
      </c>
      <c r="B33" s="85">
        <v>10</v>
      </c>
      <c r="C33" s="86" t="s">
        <v>113</v>
      </c>
      <c r="D33" s="80" t="str">
        <f t="shared" si="0"/>
        <v>000 1 05 03020 01 0000 110</v>
      </c>
      <c r="E33" s="81">
        <v>15000</v>
      </c>
      <c r="F33" s="81">
        <v>15000</v>
      </c>
      <c r="G33" s="81">
        <v>15000</v>
      </c>
      <c r="H33" s="81">
        <v>-41874.85</v>
      </c>
      <c r="I33" s="81">
        <v>-41874.85</v>
      </c>
      <c r="J33" s="81">
        <v>-41874.85</v>
      </c>
    </row>
    <row r="34" spans="1:10" ht="12.75">
      <c r="A34" s="82" t="s">
        <v>114</v>
      </c>
      <c r="B34" s="85">
        <v>10</v>
      </c>
      <c r="C34" s="86" t="s">
        <v>115</v>
      </c>
      <c r="D34" s="80" t="str">
        <f t="shared" si="0"/>
        <v>000 1 06 00000 00 0000 000</v>
      </c>
      <c r="E34" s="81">
        <v>426375000</v>
      </c>
      <c r="F34" s="81">
        <v>426375000</v>
      </c>
      <c r="G34" s="81">
        <v>426375000</v>
      </c>
      <c r="H34" s="81">
        <v>275235293.1</v>
      </c>
      <c r="I34" s="81">
        <v>275235293.1</v>
      </c>
      <c r="J34" s="81">
        <v>275235293.1</v>
      </c>
    </row>
    <row r="35" spans="1:10" ht="12.75">
      <c r="A35" s="82" t="s">
        <v>116</v>
      </c>
      <c r="B35" s="85">
        <v>10</v>
      </c>
      <c r="C35" s="86" t="s">
        <v>117</v>
      </c>
      <c r="D35" s="80" t="str">
        <f t="shared" si="0"/>
        <v>000 1 06 01000 00 0000 110</v>
      </c>
      <c r="E35" s="81">
        <v>47175000</v>
      </c>
      <c r="F35" s="81">
        <v>47175000</v>
      </c>
      <c r="G35" s="81">
        <v>47175000</v>
      </c>
      <c r="H35" s="81">
        <v>27324988.48</v>
      </c>
      <c r="I35" s="81">
        <v>27324988.48</v>
      </c>
      <c r="J35" s="81">
        <v>27324988.48</v>
      </c>
    </row>
    <row r="36" spans="1:10" ht="45">
      <c r="A36" s="82" t="s">
        <v>118</v>
      </c>
      <c r="B36" s="85">
        <v>10</v>
      </c>
      <c r="C36" s="86" t="s">
        <v>119</v>
      </c>
      <c r="D36" s="80" t="str">
        <f t="shared" si="0"/>
        <v>000 1 06 01020 04 0000 110</v>
      </c>
      <c r="E36" s="81">
        <v>47175000</v>
      </c>
      <c r="F36" s="81">
        <v>47175000</v>
      </c>
      <c r="G36" s="81">
        <v>47175000</v>
      </c>
      <c r="H36" s="81">
        <v>27324988.48</v>
      </c>
      <c r="I36" s="81">
        <v>27324988.48</v>
      </c>
      <c r="J36" s="81">
        <v>27324988.48</v>
      </c>
    </row>
    <row r="37" spans="1:10" ht="12.75">
      <c r="A37" s="82" t="s">
        <v>120</v>
      </c>
      <c r="B37" s="85">
        <v>10</v>
      </c>
      <c r="C37" s="86" t="s">
        <v>121</v>
      </c>
      <c r="D37" s="80" t="str">
        <f t="shared" si="0"/>
        <v>000 1 06 06000 00 0000 110</v>
      </c>
      <c r="E37" s="81">
        <v>379200000</v>
      </c>
      <c r="F37" s="81">
        <v>379200000</v>
      </c>
      <c r="G37" s="81">
        <v>379200000</v>
      </c>
      <c r="H37" s="81">
        <v>247910304.62</v>
      </c>
      <c r="I37" s="81">
        <v>247910304.62</v>
      </c>
      <c r="J37" s="81">
        <v>247910304.62</v>
      </c>
    </row>
    <row r="38" spans="1:10" ht="45">
      <c r="A38" s="82" t="s">
        <v>122</v>
      </c>
      <c r="B38" s="85">
        <v>10</v>
      </c>
      <c r="C38" s="86" t="s">
        <v>123</v>
      </c>
      <c r="D38" s="80" t="str">
        <f t="shared" si="0"/>
        <v>000 1 06 06010 00 0000 110</v>
      </c>
      <c r="E38" s="81">
        <v>69000000</v>
      </c>
      <c r="F38" s="81">
        <v>69000000</v>
      </c>
      <c r="G38" s="81">
        <v>69000000</v>
      </c>
      <c r="H38" s="81">
        <v>31611520.1</v>
      </c>
      <c r="I38" s="81">
        <v>31611520.1</v>
      </c>
      <c r="J38" s="81">
        <v>31611520.1</v>
      </c>
    </row>
    <row r="39" spans="1:10" ht="67.5">
      <c r="A39" s="82" t="s">
        <v>124</v>
      </c>
      <c r="B39" s="85">
        <v>10</v>
      </c>
      <c r="C39" s="86" t="s">
        <v>125</v>
      </c>
      <c r="D39" s="80" t="str">
        <f t="shared" si="0"/>
        <v>000 1 06 06012 04 0000 110</v>
      </c>
      <c r="E39" s="81">
        <v>69000000</v>
      </c>
      <c r="F39" s="81">
        <v>69000000</v>
      </c>
      <c r="G39" s="81">
        <v>69000000</v>
      </c>
      <c r="H39" s="81">
        <v>31611520.1</v>
      </c>
      <c r="I39" s="81">
        <v>31611520.1</v>
      </c>
      <c r="J39" s="81">
        <v>31611520.1</v>
      </c>
    </row>
    <row r="40" spans="1:10" ht="45">
      <c r="A40" s="82" t="s">
        <v>126</v>
      </c>
      <c r="B40" s="85">
        <v>10</v>
      </c>
      <c r="C40" s="86" t="s">
        <v>127</v>
      </c>
      <c r="D40" s="80" t="str">
        <f t="shared" si="0"/>
        <v>000 1 06 06020 00 0000 110</v>
      </c>
      <c r="E40" s="81">
        <v>310200000</v>
      </c>
      <c r="F40" s="81">
        <v>310200000</v>
      </c>
      <c r="G40" s="81">
        <v>310200000</v>
      </c>
      <c r="H40" s="81">
        <v>216298784.52</v>
      </c>
      <c r="I40" s="81">
        <v>216298784.52</v>
      </c>
      <c r="J40" s="81">
        <v>216298784.52</v>
      </c>
    </row>
    <row r="41" spans="1:10" ht="67.5">
      <c r="A41" s="82" t="s">
        <v>128</v>
      </c>
      <c r="B41" s="85">
        <v>10</v>
      </c>
      <c r="C41" s="86" t="s">
        <v>129</v>
      </c>
      <c r="D41" s="80" t="str">
        <f t="shared" si="0"/>
        <v>000 1 06 06022 04 0000 110</v>
      </c>
      <c r="E41" s="81">
        <v>310200000</v>
      </c>
      <c r="F41" s="81">
        <v>310200000</v>
      </c>
      <c r="G41" s="81">
        <v>310200000</v>
      </c>
      <c r="H41" s="81">
        <v>216298784.52</v>
      </c>
      <c r="I41" s="81">
        <v>216298784.52</v>
      </c>
      <c r="J41" s="81">
        <v>216298784.52</v>
      </c>
    </row>
    <row r="42" spans="1:10" ht="12.75">
      <c r="A42" s="82" t="s">
        <v>130</v>
      </c>
      <c r="B42" s="85">
        <v>10</v>
      </c>
      <c r="C42" s="86" t="s">
        <v>131</v>
      </c>
      <c r="D42" s="80" t="str">
        <f t="shared" si="0"/>
        <v>000 1 08 00000 00 0000 000</v>
      </c>
      <c r="E42" s="81">
        <v>12500000</v>
      </c>
      <c r="F42" s="81">
        <v>12500000</v>
      </c>
      <c r="G42" s="81">
        <v>12500000</v>
      </c>
      <c r="H42" s="81">
        <v>8800492.18</v>
      </c>
      <c r="I42" s="81">
        <v>8800492.18</v>
      </c>
      <c r="J42" s="81">
        <v>8800492.18</v>
      </c>
    </row>
    <row r="43" spans="1:10" ht="33.75">
      <c r="A43" s="82" t="s">
        <v>132</v>
      </c>
      <c r="B43" s="85">
        <v>10</v>
      </c>
      <c r="C43" s="86" t="s">
        <v>133</v>
      </c>
      <c r="D43" s="80" t="str">
        <f t="shared" si="0"/>
        <v>000 1 08 03000 01 0000 110</v>
      </c>
      <c r="E43" s="81">
        <v>12500000</v>
      </c>
      <c r="F43" s="81">
        <v>12500000</v>
      </c>
      <c r="G43" s="81">
        <v>12500000</v>
      </c>
      <c r="H43" s="81">
        <v>8765492.18</v>
      </c>
      <c r="I43" s="81">
        <v>8765492.18</v>
      </c>
      <c r="J43" s="81">
        <v>8765492.18</v>
      </c>
    </row>
    <row r="44" spans="1:10" ht="45">
      <c r="A44" s="82" t="s">
        <v>134</v>
      </c>
      <c r="B44" s="85">
        <v>10</v>
      </c>
      <c r="C44" s="86" t="s">
        <v>135</v>
      </c>
      <c r="D44" s="80" t="str">
        <f t="shared" si="0"/>
        <v>000 1 08 03010 01 0000 110</v>
      </c>
      <c r="E44" s="81">
        <v>12500000</v>
      </c>
      <c r="F44" s="81">
        <v>12500000</v>
      </c>
      <c r="G44" s="81">
        <v>12500000</v>
      </c>
      <c r="H44" s="81">
        <v>8765492.18</v>
      </c>
      <c r="I44" s="81">
        <v>8765492.18</v>
      </c>
      <c r="J44" s="81">
        <v>8765492.18</v>
      </c>
    </row>
    <row r="45" spans="1:10" ht="33.75">
      <c r="A45" s="82" t="s">
        <v>136</v>
      </c>
      <c r="B45" s="85">
        <v>10</v>
      </c>
      <c r="C45" s="86" t="s">
        <v>137</v>
      </c>
      <c r="D45" s="80" t="str">
        <f t="shared" si="0"/>
        <v>000 1 08 07000 01 0000 110</v>
      </c>
      <c r="E45" s="81"/>
      <c r="F45" s="81"/>
      <c r="G45" s="81"/>
      <c r="H45" s="81">
        <v>35000</v>
      </c>
      <c r="I45" s="81">
        <v>35000</v>
      </c>
      <c r="J45" s="81">
        <v>35000</v>
      </c>
    </row>
    <row r="46" spans="1:10" ht="33.75">
      <c r="A46" s="82" t="s">
        <v>138</v>
      </c>
      <c r="B46" s="85">
        <v>10</v>
      </c>
      <c r="C46" s="86" t="s">
        <v>139</v>
      </c>
      <c r="D46" s="80" t="str">
        <f t="shared" si="0"/>
        <v>000 1 08 07150 01 0000 110</v>
      </c>
      <c r="E46" s="81"/>
      <c r="F46" s="81"/>
      <c r="G46" s="81"/>
      <c r="H46" s="81">
        <v>33000</v>
      </c>
      <c r="I46" s="81">
        <v>33000</v>
      </c>
      <c r="J46" s="81">
        <v>33000</v>
      </c>
    </row>
    <row r="47" spans="1:10" ht="56.25">
      <c r="A47" s="82" t="s">
        <v>140</v>
      </c>
      <c r="B47" s="85">
        <v>10</v>
      </c>
      <c r="C47" s="86" t="s">
        <v>141</v>
      </c>
      <c r="D47" s="80" t="str">
        <f t="shared" si="0"/>
        <v>000 1 08 07170 01 0000 110</v>
      </c>
      <c r="E47" s="81"/>
      <c r="F47" s="81"/>
      <c r="G47" s="81"/>
      <c r="H47" s="81">
        <v>2000</v>
      </c>
      <c r="I47" s="81">
        <v>2000</v>
      </c>
      <c r="J47" s="81">
        <v>2000</v>
      </c>
    </row>
    <row r="48" spans="1:10" ht="90">
      <c r="A48" s="82" t="s">
        <v>142</v>
      </c>
      <c r="B48" s="85">
        <v>10</v>
      </c>
      <c r="C48" s="86" t="s">
        <v>143</v>
      </c>
      <c r="D48" s="80" t="str">
        <f aca="true" t="shared" si="1" ref="D48:D79">IF(LEFT(C48,5)="000 8","X",C48)</f>
        <v>000 1 08 07172 01 0000 110</v>
      </c>
      <c r="E48" s="81"/>
      <c r="F48" s="81"/>
      <c r="G48" s="81"/>
      <c r="H48" s="81">
        <v>2000</v>
      </c>
      <c r="I48" s="81">
        <v>2000</v>
      </c>
      <c r="J48" s="81">
        <v>2000</v>
      </c>
    </row>
    <row r="49" spans="1:10" ht="33.75">
      <c r="A49" s="82" t="s">
        <v>144</v>
      </c>
      <c r="B49" s="85">
        <v>10</v>
      </c>
      <c r="C49" s="86" t="s">
        <v>145</v>
      </c>
      <c r="D49" s="80" t="str">
        <f t="shared" si="1"/>
        <v>000 1 09 00000 00 0000 000</v>
      </c>
      <c r="E49" s="81"/>
      <c r="F49" s="81"/>
      <c r="G49" s="81"/>
      <c r="H49" s="81">
        <v>462605.62</v>
      </c>
      <c r="I49" s="81">
        <v>462605.62</v>
      </c>
      <c r="J49" s="81">
        <v>462605.62</v>
      </c>
    </row>
    <row r="50" spans="1:10" ht="12.75">
      <c r="A50" s="82" t="s">
        <v>146</v>
      </c>
      <c r="B50" s="85">
        <v>10</v>
      </c>
      <c r="C50" s="86" t="s">
        <v>147</v>
      </c>
      <c r="D50" s="80" t="str">
        <f t="shared" si="1"/>
        <v>000 1 09 04000 00 0000 110</v>
      </c>
      <c r="E50" s="81"/>
      <c r="F50" s="81"/>
      <c r="G50" s="81"/>
      <c r="H50" s="81">
        <v>241168.15</v>
      </c>
      <c r="I50" s="81">
        <v>241168.15</v>
      </c>
      <c r="J50" s="81">
        <v>241168.15</v>
      </c>
    </row>
    <row r="51" spans="1:10" ht="22.5">
      <c r="A51" s="82" t="s">
        <v>148</v>
      </c>
      <c r="B51" s="85">
        <v>10</v>
      </c>
      <c r="C51" s="86" t="s">
        <v>149</v>
      </c>
      <c r="D51" s="80" t="str">
        <f t="shared" si="1"/>
        <v>000 1 09 04050 00 0000 110</v>
      </c>
      <c r="E51" s="81"/>
      <c r="F51" s="81"/>
      <c r="G51" s="81"/>
      <c r="H51" s="81">
        <v>241168.15</v>
      </c>
      <c r="I51" s="81">
        <v>241168.15</v>
      </c>
      <c r="J51" s="81">
        <v>241168.15</v>
      </c>
    </row>
    <row r="52" spans="1:10" ht="45">
      <c r="A52" s="82" t="s">
        <v>150</v>
      </c>
      <c r="B52" s="85">
        <v>10</v>
      </c>
      <c r="C52" s="86" t="s">
        <v>151</v>
      </c>
      <c r="D52" s="80" t="str">
        <f t="shared" si="1"/>
        <v>000 1 09 04052 04 0000 110</v>
      </c>
      <c r="E52" s="81"/>
      <c r="F52" s="81"/>
      <c r="G52" s="81"/>
      <c r="H52" s="81">
        <v>241168.15</v>
      </c>
      <c r="I52" s="81">
        <v>241168.15</v>
      </c>
      <c r="J52" s="81">
        <v>241168.15</v>
      </c>
    </row>
    <row r="53" spans="1:10" ht="22.5">
      <c r="A53" s="82" t="s">
        <v>152</v>
      </c>
      <c r="B53" s="85">
        <v>10</v>
      </c>
      <c r="C53" s="86" t="s">
        <v>153</v>
      </c>
      <c r="D53" s="80" t="str">
        <f t="shared" si="1"/>
        <v>000 1 09 07000 00 0000 110</v>
      </c>
      <c r="E53" s="81"/>
      <c r="F53" s="81"/>
      <c r="G53" s="81"/>
      <c r="H53" s="81">
        <v>221437.47</v>
      </c>
      <c r="I53" s="81">
        <v>221437.47</v>
      </c>
      <c r="J53" s="81">
        <v>221437.47</v>
      </c>
    </row>
    <row r="54" spans="1:10" ht="12.75">
      <c r="A54" s="82" t="s">
        <v>154</v>
      </c>
      <c r="B54" s="85">
        <v>10</v>
      </c>
      <c r="C54" s="86" t="s">
        <v>155</v>
      </c>
      <c r="D54" s="80" t="str">
        <f t="shared" si="1"/>
        <v>000 1 09 07010 00 0000 110</v>
      </c>
      <c r="E54" s="81"/>
      <c r="F54" s="81"/>
      <c r="G54" s="81"/>
      <c r="H54" s="81">
        <v>-7.5</v>
      </c>
      <c r="I54" s="81">
        <v>-7.5</v>
      </c>
      <c r="J54" s="81">
        <v>-7.5</v>
      </c>
    </row>
    <row r="55" spans="1:10" ht="22.5">
      <c r="A55" s="82" t="s">
        <v>156</v>
      </c>
      <c r="B55" s="85">
        <v>10</v>
      </c>
      <c r="C55" s="86" t="s">
        <v>157</v>
      </c>
      <c r="D55" s="80" t="str">
        <f t="shared" si="1"/>
        <v>000 1 09 07012 04 0000 110</v>
      </c>
      <c r="E55" s="81"/>
      <c r="F55" s="81"/>
      <c r="G55" s="81"/>
      <c r="H55" s="81">
        <v>-7.5</v>
      </c>
      <c r="I55" s="81">
        <v>-7.5</v>
      </c>
      <c r="J55" s="81">
        <v>-7.5</v>
      </c>
    </row>
    <row r="56" spans="1:10" ht="45">
      <c r="A56" s="82" t="s">
        <v>158</v>
      </c>
      <c r="B56" s="85">
        <v>10</v>
      </c>
      <c r="C56" s="86" t="s">
        <v>159</v>
      </c>
      <c r="D56" s="80" t="str">
        <f t="shared" si="1"/>
        <v>000 1 09 07030 00 0000 110</v>
      </c>
      <c r="E56" s="81"/>
      <c r="F56" s="81"/>
      <c r="G56" s="81"/>
      <c r="H56" s="81">
        <v>-694.56</v>
      </c>
      <c r="I56" s="81">
        <v>-694.56</v>
      </c>
      <c r="J56" s="81">
        <v>-694.56</v>
      </c>
    </row>
    <row r="57" spans="1:10" ht="67.5">
      <c r="A57" s="82" t="s">
        <v>160</v>
      </c>
      <c r="B57" s="85">
        <v>10</v>
      </c>
      <c r="C57" s="86" t="s">
        <v>161</v>
      </c>
      <c r="D57" s="80" t="str">
        <f t="shared" si="1"/>
        <v>000 1 09 07032 04 0000 110</v>
      </c>
      <c r="E57" s="81"/>
      <c r="F57" s="81"/>
      <c r="G57" s="81"/>
      <c r="H57" s="81">
        <v>-694.56</v>
      </c>
      <c r="I57" s="81">
        <v>-694.56</v>
      </c>
      <c r="J57" s="81">
        <v>-694.56</v>
      </c>
    </row>
    <row r="58" spans="1:10" ht="12.75">
      <c r="A58" s="82" t="s">
        <v>162</v>
      </c>
      <c r="B58" s="85">
        <v>10</v>
      </c>
      <c r="C58" s="86" t="s">
        <v>163</v>
      </c>
      <c r="D58" s="80" t="str">
        <f t="shared" si="1"/>
        <v>000 1 09 07050 00 0000 110</v>
      </c>
      <c r="E58" s="81"/>
      <c r="F58" s="81"/>
      <c r="G58" s="81"/>
      <c r="H58" s="81">
        <v>222139.53</v>
      </c>
      <c r="I58" s="81">
        <v>222139.53</v>
      </c>
      <c r="J58" s="81">
        <v>222139.53</v>
      </c>
    </row>
    <row r="59" spans="1:10" ht="22.5">
      <c r="A59" s="82" t="s">
        <v>164</v>
      </c>
      <c r="B59" s="85">
        <v>10</v>
      </c>
      <c r="C59" s="86" t="s">
        <v>165</v>
      </c>
      <c r="D59" s="80" t="str">
        <f t="shared" si="1"/>
        <v>000 1 09 07052 04 0000 110</v>
      </c>
      <c r="E59" s="81"/>
      <c r="F59" s="81"/>
      <c r="G59" s="81"/>
      <c r="H59" s="81">
        <v>222139.53</v>
      </c>
      <c r="I59" s="81">
        <v>222139.53</v>
      </c>
      <c r="J59" s="81">
        <v>222139.53</v>
      </c>
    </row>
    <row r="60" spans="1:10" ht="33.75">
      <c r="A60" s="82" t="s">
        <v>166</v>
      </c>
      <c r="B60" s="85">
        <v>10</v>
      </c>
      <c r="C60" s="86" t="s">
        <v>167</v>
      </c>
      <c r="D60" s="80" t="str">
        <f t="shared" si="1"/>
        <v>000 1 11 00000 00 0000 000</v>
      </c>
      <c r="E60" s="81">
        <v>376586000</v>
      </c>
      <c r="F60" s="81">
        <v>376586000</v>
      </c>
      <c r="G60" s="81">
        <v>376586000</v>
      </c>
      <c r="H60" s="81">
        <v>268566554.86</v>
      </c>
      <c r="I60" s="81">
        <v>268566554.86</v>
      </c>
      <c r="J60" s="81">
        <v>268566554.86</v>
      </c>
    </row>
    <row r="61" spans="1:10" ht="67.5">
      <c r="A61" s="82" t="s">
        <v>168</v>
      </c>
      <c r="B61" s="85">
        <v>10</v>
      </c>
      <c r="C61" s="86" t="s">
        <v>169</v>
      </c>
      <c r="D61" s="80" t="str">
        <f t="shared" si="1"/>
        <v>000 1 11 01000 00 0000 120</v>
      </c>
      <c r="E61" s="81">
        <v>450000</v>
      </c>
      <c r="F61" s="81">
        <v>450000</v>
      </c>
      <c r="G61" s="81">
        <v>450000</v>
      </c>
      <c r="H61" s="81">
        <v>381780</v>
      </c>
      <c r="I61" s="81">
        <v>381780</v>
      </c>
      <c r="J61" s="81">
        <v>381780</v>
      </c>
    </row>
    <row r="62" spans="1:10" ht="56.25">
      <c r="A62" s="82" t="s">
        <v>170</v>
      </c>
      <c r="B62" s="85">
        <v>10</v>
      </c>
      <c r="C62" s="86" t="s">
        <v>171</v>
      </c>
      <c r="D62" s="80" t="str">
        <f t="shared" si="1"/>
        <v>000 1 11 01040 04 0000 120</v>
      </c>
      <c r="E62" s="81">
        <v>450000</v>
      </c>
      <c r="F62" s="81">
        <v>450000</v>
      </c>
      <c r="G62" s="81">
        <v>450000</v>
      </c>
      <c r="H62" s="81">
        <v>381780</v>
      </c>
      <c r="I62" s="81">
        <v>381780</v>
      </c>
      <c r="J62" s="81">
        <v>381780</v>
      </c>
    </row>
    <row r="63" spans="1:10" ht="12.75">
      <c r="A63" s="82" t="s">
        <v>172</v>
      </c>
      <c r="B63" s="85">
        <v>10</v>
      </c>
      <c r="C63" s="86" t="s">
        <v>173</v>
      </c>
      <c r="D63" s="80" t="str">
        <f t="shared" si="1"/>
        <v>000 1 11 02000 00 0000 120</v>
      </c>
      <c r="E63" s="81">
        <v>3380000</v>
      </c>
      <c r="F63" s="81">
        <v>3380000</v>
      </c>
      <c r="G63" s="81">
        <v>3380000</v>
      </c>
      <c r="H63" s="81">
        <v>3386780</v>
      </c>
      <c r="I63" s="81">
        <v>3386780</v>
      </c>
      <c r="J63" s="81">
        <v>3386780</v>
      </c>
    </row>
    <row r="64" spans="1:10" ht="45">
      <c r="A64" s="82" t="s">
        <v>174</v>
      </c>
      <c r="B64" s="85">
        <v>10</v>
      </c>
      <c r="C64" s="86" t="s">
        <v>175</v>
      </c>
      <c r="D64" s="80" t="str">
        <f t="shared" si="1"/>
        <v>000 1 11 02080 00 0000 120</v>
      </c>
      <c r="E64" s="81">
        <v>3380000</v>
      </c>
      <c r="F64" s="81">
        <v>3380000</v>
      </c>
      <c r="G64" s="81">
        <v>3380000</v>
      </c>
      <c r="H64" s="81">
        <v>3386780</v>
      </c>
      <c r="I64" s="81">
        <v>3386780</v>
      </c>
      <c r="J64" s="81">
        <v>3386780</v>
      </c>
    </row>
    <row r="65" spans="1:10" ht="45">
      <c r="A65" s="82" t="s">
        <v>176</v>
      </c>
      <c r="B65" s="85">
        <v>10</v>
      </c>
      <c r="C65" s="86" t="s">
        <v>177</v>
      </c>
      <c r="D65" s="80" t="str">
        <f t="shared" si="1"/>
        <v>000 1 11 02084 04 0000 120</v>
      </c>
      <c r="E65" s="81">
        <v>3380000</v>
      </c>
      <c r="F65" s="81">
        <v>3380000</v>
      </c>
      <c r="G65" s="81">
        <v>3380000</v>
      </c>
      <c r="H65" s="81">
        <v>3386780</v>
      </c>
      <c r="I65" s="81">
        <v>3386780</v>
      </c>
      <c r="J65" s="81">
        <v>3386780</v>
      </c>
    </row>
    <row r="66" spans="1:10" ht="78.75">
      <c r="A66" s="82" t="s">
        <v>178</v>
      </c>
      <c r="B66" s="85">
        <v>10</v>
      </c>
      <c r="C66" s="86" t="s">
        <v>179</v>
      </c>
      <c r="D66" s="80" t="str">
        <f t="shared" si="1"/>
        <v>000 1 11 05000 00 0000 120</v>
      </c>
      <c r="E66" s="81">
        <v>358256000</v>
      </c>
      <c r="F66" s="81">
        <v>358256000</v>
      </c>
      <c r="G66" s="81">
        <v>358256000</v>
      </c>
      <c r="H66" s="81">
        <v>261393562.71</v>
      </c>
      <c r="I66" s="81">
        <v>261393562.71</v>
      </c>
      <c r="J66" s="81">
        <v>261393562.71</v>
      </c>
    </row>
    <row r="67" spans="1:10" ht="67.5">
      <c r="A67" s="82" t="s">
        <v>180</v>
      </c>
      <c r="B67" s="85">
        <v>10</v>
      </c>
      <c r="C67" s="86" t="s">
        <v>181</v>
      </c>
      <c r="D67" s="80" t="str">
        <f t="shared" si="1"/>
        <v>000 1 11 05010 00 0000 120</v>
      </c>
      <c r="E67" s="81">
        <v>62695000</v>
      </c>
      <c r="F67" s="81">
        <v>62695000</v>
      </c>
      <c r="G67" s="81">
        <v>62695000</v>
      </c>
      <c r="H67" s="81">
        <v>47219651.11</v>
      </c>
      <c r="I67" s="81">
        <v>47219651.11</v>
      </c>
      <c r="J67" s="81">
        <v>47219651.11</v>
      </c>
    </row>
    <row r="68" spans="1:10" ht="78.75">
      <c r="A68" s="82" t="s">
        <v>182</v>
      </c>
      <c r="B68" s="85">
        <v>10</v>
      </c>
      <c r="C68" s="86" t="s">
        <v>183</v>
      </c>
      <c r="D68" s="80" t="str">
        <f t="shared" si="1"/>
        <v>000 1 11 05012 04 0000 120</v>
      </c>
      <c r="E68" s="81">
        <v>62695000</v>
      </c>
      <c r="F68" s="81">
        <v>62695000</v>
      </c>
      <c r="G68" s="81">
        <v>62695000</v>
      </c>
      <c r="H68" s="81">
        <v>47219651.11</v>
      </c>
      <c r="I68" s="81">
        <v>47219651.11</v>
      </c>
      <c r="J68" s="81">
        <v>47219651.11</v>
      </c>
    </row>
    <row r="69" spans="1:10" ht="78.75">
      <c r="A69" s="82" t="s">
        <v>184</v>
      </c>
      <c r="B69" s="85">
        <v>10</v>
      </c>
      <c r="C69" s="86" t="s">
        <v>185</v>
      </c>
      <c r="D69" s="80" t="str">
        <f t="shared" si="1"/>
        <v>000 1 11 05020 00 0000 120</v>
      </c>
      <c r="E69" s="81">
        <v>245561000</v>
      </c>
      <c r="F69" s="81">
        <v>245561000</v>
      </c>
      <c r="G69" s="81">
        <v>245561000</v>
      </c>
      <c r="H69" s="81">
        <v>190088897.31</v>
      </c>
      <c r="I69" s="81">
        <v>190088897.31</v>
      </c>
      <c r="J69" s="81">
        <v>190088897.31</v>
      </c>
    </row>
    <row r="70" spans="1:10" ht="78.75">
      <c r="A70" s="82" t="s">
        <v>186</v>
      </c>
      <c r="B70" s="85">
        <v>10</v>
      </c>
      <c r="C70" s="86" t="s">
        <v>187</v>
      </c>
      <c r="D70" s="80" t="str">
        <f t="shared" si="1"/>
        <v>000 1 11 05024 04 0000 120</v>
      </c>
      <c r="E70" s="81">
        <v>245561000</v>
      </c>
      <c r="F70" s="81">
        <v>245561000</v>
      </c>
      <c r="G70" s="81">
        <v>245561000</v>
      </c>
      <c r="H70" s="81">
        <v>190088897.31</v>
      </c>
      <c r="I70" s="81">
        <v>190088897.31</v>
      </c>
      <c r="J70" s="81">
        <v>190088897.31</v>
      </c>
    </row>
    <row r="71" spans="1:10" ht="101.25">
      <c r="A71" s="82" t="s">
        <v>188</v>
      </c>
      <c r="B71" s="85">
        <v>10</v>
      </c>
      <c r="C71" s="86" t="s">
        <v>189</v>
      </c>
      <c r="D71" s="80" t="str">
        <f t="shared" si="1"/>
        <v>000 1 11 05026 00 0000 120</v>
      </c>
      <c r="E71" s="81"/>
      <c r="F71" s="81"/>
      <c r="G71" s="81"/>
      <c r="H71" s="81">
        <v>420000</v>
      </c>
      <c r="I71" s="81">
        <v>420000</v>
      </c>
      <c r="J71" s="81">
        <v>420000</v>
      </c>
    </row>
    <row r="72" spans="1:10" ht="112.5">
      <c r="A72" s="82" t="s">
        <v>190</v>
      </c>
      <c r="B72" s="85">
        <v>10</v>
      </c>
      <c r="C72" s="86" t="s">
        <v>191</v>
      </c>
      <c r="D72" s="80" t="str">
        <f t="shared" si="1"/>
        <v>000 1 11 05026 04 0000 120</v>
      </c>
      <c r="E72" s="81"/>
      <c r="F72" s="81"/>
      <c r="G72" s="81"/>
      <c r="H72" s="81">
        <v>420000</v>
      </c>
      <c r="I72" s="81">
        <v>420000</v>
      </c>
      <c r="J72" s="81">
        <v>420000</v>
      </c>
    </row>
    <row r="73" spans="1:10" ht="78.75">
      <c r="A73" s="82" t="s">
        <v>192</v>
      </c>
      <c r="B73" s="85">
        <v>10</v>
      </c>
      <c r="C73" s="86" t="s">
        <v>193</v>
      </c>
      <c r="D73" s="80" t="str">
        <f t="shared" si="1"/>
        <v>000 1 11 05030 00 0000 120</v>
      </c>
      <c r="E73" s="81">
        <v>50000000</v>
      </c>
      <c r="F73" s="81">
        <v>50000000</v>
      </c>
      <c r="G73" s="81">
        <v>50000000</v>
      </c>
      <c r="H73" s="81">
        <v>23665014.29</v>
      </c>
      <c r="I73" s="81">
        <v>23665014.29</v>
      </c>
      <c r="J73" s="81">
        <v>23665014.29</v>
      </c>
    </row>
    <row r="74" spans="1:10" ht="67.5">
      <c r="A74" s="82" t="s">
        <v>194</v>
      </c>
      <c r="B74" s="85">
        <v>10</v>
      </c>
      <c r="C74" s="86" t="s">
        <v>195</v>
      </c>
      <c r="D74" s="80" t="str">
        <f t="shared" si="1"/>
        <v>000 1 11 05034 04 0000 120</v>
      </c>
      <c r="E74" s="81">
        <v>50000000</v>
      </c>
      <c r="F74" s="81">
        <v>50000000</v>
      </c>
      <c r="G74" s="81">
        <v>50000000</v>
      </c>
      <c r="H74" s="81">
        <v>23665014.29</v>
      </c>
      <c r="I74" s="81">
        <v>23665014.29</v>
      </c>
      <c r="J74" s="81">
        <v>23665014.29</v>
      </c>
    </row>
    <row r="75" spans="1:10" ht="22.5">
      <c r="A75" s="82" t="s">
        <v>196</v>
      </c>
      <c r="B75" s="85">
        <v>10</v>
      </c>
      <c r="C75" s="86" t="s">
        <v>197</v>
      </c>
      <c r="D75" s="80" t="str">
        <f t="shared" si="1"/>
        <v>000 1 11 07000 00 0000 120</v>
      </c>
      <c r="E75" s="81">
        <v>1500000</v>
      </c>
      <c r="F75" s="81">
        <v>1500000</v>
      </c>
      <c r="G75" s="81">
        <v>1500000</v>
      </c>
      <c r="H75" s="81">
        <v>603478</v>
      </c>
      <c r="I75" s="81">
        <v>603478</v>
      </c>
      <c r="J75" s="81">
        <v>603478</v>
      </c>
    </row>
    <row r="76" spans="1:10" ht="45">
      <c r="A76" s="82" t="s">
        <v>198</v>
      </c>
      <c r="B76" s="85">
        <v>10</v>
      </c>
      <c r="C76" s="86" t="s">
        <v>199</v>
      </c>
      <c r="D76" s="80" t="str">
        <f t="shared" si="1"/>
        <v>000 1 11 07010 00 0000 120</v>
      </c>
      <c r="E76" s="81">
        <v>1500000</v>
      </c>
      <c r="F76" s="81">
        <v>1500000</v>
      </c>
      <c r="G76" s="81">
        <v>1500000</v>
      </c>
      <c r="H76" s="81">
        <v>603478</v>
      </c>
      <c r="I76" s="81">
        <v>603478</v>
      </c>
      <c r="J76" s="81">
        <v>603478</v>
      </c>
    </row>
    <row r="77" spans="1:10" ht="56.25">
      <c r="A77" s="82" t="s">
        <v>200</v>
      </c>
      <c r="B77" s="85">
        <v>10</v>
      </c>
      <c r="C77" s="86" t="s">
        <v>201</v>
      </c>
      <c r="D77" s="80" t="str">
        <f t="shared" si="1"/>
        <v>000 1 11 07014 04 0000 120</v>
      </c>
      <c r="E77" s="81">
        <v>1500000</v>
      </c>
      <c r="F77" s="81">
        <v>1500000</v>
      </c>
      <c r="G77" s="81">
        <v>1500000</v>
      </c>
      <c r="H77" s="81">
        <v>603478</v>
      </c>
      <c r="I77" s="81">
        <v>603478</v>
      </c>
      <c r="J77" s="81">
        <v>603478</v>
      </c>
    </row>
    <row r="78" spans="1:10" ht="78.75">
      <c r="A78" s="82" t="s">
        <v>202</v>
      </c>
      <c r="B78" s="85">
        <v>10</v>
      </c>
      <c r="C78" s="86" t="s">
        <v>203</v>
      </c>
      <c r="D78" s="80" t="str">
        <f t="shared" si="1"/>
        <v>000 1 11 09000 00 0000 120</v>
      </c>
      <c r="E78" s="81">
        <v>13000000</v>
      </c>
      <c r="F78" s="81">
        <v>13000000</v>
      </c>
      <c r="G78" s="81">
        <v>13000000</v>
      </c>
      <c r="H78" s="81">
        <v>2800954.15</v>
      </c>
      <c r="I78" s="81">
        <v>2800954.15</v>
      </c>
      <c r="J78" s="81">
        <v>2800954.15</v>
      </c>
    </row>
    <row r="79" spans="1:10" ht="78.75">
      <c r="A79" s="82" t="s">
        <v>204</v>
      </c>
      <c r="B79" s="85">
        <v>10</v>
      </c>
      <c r="C79" s="86" t="s">
        <v>205</v>
      </c>
      <c r="D79" s="80" t="str">
        <f t="shared" si="1"/>
        <v>000 1 11 09040 00 0000 120</v>
      </c>
      <c r="E79" s="81">
        <v>13000000</v>
      </c>
      <c r="F79" s="81">
        <v>13000000</v>
      </c>
      <c r="G79" s="81">
        <v>13000000</v>
      </c>
      <c r="H79" s="81">
        <v>2800954.15</v>
      </c>
      <c r="I79" s="81">
        <v>2800954.15</v>
      </c>
      <c r="J79" s="81">
        <v>2800954.15</v>
      </c>
    </row>
    <row r="80" spans="1:10" ht="78.75">
      <c r="A80" s="82" t="s">
        <v>206</v>
      </c>
      <c r="B80" s="85">
        <v>10</v>
      </c>
      <c r="C80" s="86" t="s">
        <v>207</v>
      </c>
      <c r="D80" s="80" t="str">
        <f aca="true" t="shared" si="2" ref="D80:D111">IF(LEFT(C80,5)="000 8","X",C80)</f>
        <v>000 1 11 09044 04 0000 120</v>
      </c>
      <c r="E80" s="81">
        <v>13000000</v>
      </c>
      <c r="F80" s="81">
        <v>13000000</v>
      </c>
      <c r="G80" s="81">
        <v>13000000</v>
      </c>
      <c r="H80" s="81">
        <v>2800954.15</v>
      </c>
      <c r="I80" s="81">
        <v>2800954.15</v>
      </c>
      <c r="J80" s="81">
        <v>2800954.15</v>
      </c>
    </row>
    <row r="81" spans="1:10" ht="22.5">
      <c r="A81" s="82" t="s">
        <v>208</v>
      </c>
      <c r="B81" s="85">
        <v>10</v>
      </c>
      <c r="C81" s="86" t="s">
        <v>209</v>
      </c>
      <c r="D81" s="80" t="str">
        <f t="shared" si="2"/>
        <v>000 1 12 00000 00 0000 000</v>
      </c>
      <c r="E81" s="81">
        <v>9500000</v>
      </c>
      <c r="F81" s="81">
        <v>9500000</v>
      </c>
      <c r="G81" s="81">
        <v>9500000</v>
      </c>
      <c r="H81" s="81">
        <v>6566436.24</v>
      </c>
      <c r="I81" s="81">
        <v>6566436.24</v>
      </c>
      <c r="J81" s="81">
        <v>6566436.24</v>
      </c>
    </row>
    <row r="82" spans="1:10" ht="22.5">
      <c r="A82" s="82" t="s">
        <v>210</v>
      </c>
      <c r="B82" s="85">
        <v>10</v>
      </c>
      <c r="C82" s="86" t="s">
        <v>211</v>
      </c>
      <c r="D82" s="80" t="str">
        <f t="shared" si="2"/>
        <v>000 1 12 01000 01 0000 120</v>
      </c>
      <c r="E82" s="81">
        <v>9500000</v>
      </c>
      <c r="F82" s="81">
        <v>9500000</v>
      </c>
      <c r="G82" s="81">
        <v>9500000</v>
      </c>
      <c r="H82" s="81">
        <v>6566436.24</v>
      </c>
      <c r="I82" s="81">
        <v>6566436.24</v>
      </c>
      <c r="J82" s="81">
        <v>6566436.24</v>
      </c>
    </row>
    <row r="83" spans="1:10" ht="33.75">
      <c r="A83" s="82" t="s">
        <v>212</v>
      </c>
      <c r="B83" s="85">
        <v>10</v>
      </c>
      <c r="C83" s="86" t="s">
        <v>213</v>
      </c>
      <c r="D83" s="80" t="str">
        <f t="shared" si="2"/>
        <v>000 1 12 01010 01 0000 120</v>
      </c>
      <c r="E83" s="81">
        <v>313600</v>
      </c>
      <c r="F83" s="81">
        <v>313600</v>
      </c>
      <c r="G83" s="81">
        <v>313600</v>
      </c>
      <c r="H83" s="81">
        <v>315061.07</v>
      </c>
      <c r="I83" s="81">
        <v>315061.07</v>
      </c>
      <c r="J83" s="81">
        <v>315061.07</v>
      </c>
    </row>
    <row r="84" spans="1:10" ht="22.5">
      <c r="A84" s="82" t="s">
        <v>214</v>
      </c>
      <c r="B84" s="85">
        <v>10</v>
      </c>
      <c r="C84" s="86" t="s">
        <v>215</v>
      </c>
      <c r="D84" s="80" t="str">
        <f t="shared" si="2"/>
        <v>000 1 12 01020 01 0000 120</v>
      </c>
      <c r="E84" s="81">
        <v>104700</v>
      </c>
      <c r="F84" s="81">
        <v>104700</v>
      </c>
      <c r="G84" s="81">
        <v>104700</v>
      </c>
      <c r="H84" s="81">
        <v>49128.69</v>
      </c>
      <c r="I84" s="81">
        <v>49128.69</v>
      </c>
      <c r="J84" s="81">
        <v>49128.69</v>
      </c>
    </row>
    <row r="85" spans="1:10" ht="22.5">
      <c r="A85" s="82" t="s">
        <v>216</v>
      </c>
      <c r="B85" s="85">
        <v>10</v>
      </c>
      <c r="C85" s="86" t="s">
        <v>217</v>
      </c>
      <c r="D85" s="80" t="str">
        <f t="shared" si="2"/>
        <v>000 1 12 01030 01 0000 120</v>
      </c>
      <c r="E85" s="81">
        <v>626900</v>
      </c>
      <c r="F85" s="81">
        <v>626900</v>
      </c>
      <c r="G85" s="81">
        <v>626900</v>
      </c>
      <c r="H85" s="81">
        <v>432706.77</v>
      </c>
      <c r="I85" s="81">
        <v>432706.77</v>
      </c>
      <c r="J85" s="81">
        <v>432706.77</v>
      </c>
    </row>
    <row r="86" spans="1:10" ht="22.5">
      <c r="A86" s="82" t="s">
        <v>218</v>
      </c>
      <c r="B86" s="85">
        <v>10</v>
      </c>
      <c r="C86" s="86" t="s">
        <v>219</v>
      </c>
      <c r="D86" s="80" t="str">
        <f t="shared" si="2"/>
        <v>000 1 12 01040 01 0000 120</v>
      </c>
      <c r="E86" s="81">
        <v>8436000</v>
      </c>
      <c r="F86" s="81">
        <v>8436000</v>
      </c>
      <c r="G86" s="81">
        <v>8436000</v>
      </c>
      <c r="H86" s="81">
        <v>5742205.49</v>
      </c>
      <c r="I86" s="81">
        <v>5742205.49</v>
      </c>
      <c r="J86" s="81">
        <v>5742205.49</v>
      </c>
    </row>
    <row r="87" spans="1:10" ht="22.5">
      <c r="A87" s="82" t="s">
        <v>220</v>
      </c>
      <c r="B87" s="85">
        <v>10</v>
      </c>
      <c r="C87" s="86" t="s">
        <v>221</v>
      </c>
      <c r="D87" s="80" t="str">
        <f t="shared" si="2"/>
        <v>000 1 12 01050 01 0000 120</v>
      </c>
      <c r="E87" s="81">
        <v>18800</v>
      </c>
      <c r="F87" s="81">
        <v>18800</v>
      </c>
      <c r="G87" s="81">
        <v>18800</v>
      </c>
      <c r="H87" s="81">
        <v>27334.22</v>
      </c>
      <c r="I87" s="81">
        <v>27334.22</v>
      </c>
      <c r="J87" s="81">
        <v>27334.22</v>
      </c>
    </row>
    <row r="88" spans="1:10" ht="33.75">
      <c r="A88" s="82" t="s">
        <v>222</v>
      </c>
      <c r="B88" s="85">
        <v>10</v>
      </c>
      <c r="C88" s="86" t="s">
        <v>223</v>
      </c>
      <c r="D88" s="80" t="str">
        <f t="shared" si="2"/>
        <v>000 1 13 00000 00 0000 000</v>
      </c>
      <c r="E88" s="81">
        <v>4200000</v>
      </c>
      <c r="F88" s="81">
        <v>4200000</v>
      </c>
      <c r="G88" s="81">
        <v>4200000</v>
      </c>
      <c r="H88" s="81">
        <v>430925.19</v>
      </c>
      <c r="I88" s="81">
        <v>430925.19</v>
      </c>
      <c r="J88" s="81">
        <v>430925.19</v>
      </c>
    </row>
    <row r="89" spans="1:10" ht="12.75">
      <c r="A89" s="82" t="s">
        <v>224</v>
      </c>
      <c r="B89" s="85">
        <v>10</v>
      </c>
      <c r="C89" s="86" t="s">
        <v>225</v>
      </c>
      <c r="D89" s="80" t="str">
        <f t="shared" si="2"/>
        <v>000 1 13 01000 00 0000 130</v>
      </c>
      <c r="E89" s="81"/>
      <c r="F89" s="81"/>
      <c r="G89" s="81"/>
      <c r="H89" s="81">
        <v>110000</v>
      </c>
      <c r="I89" s="81">
        <v>110000</v>
      </c>
      <c r="J89" s="81">
        <v>110000</v>
      </c>
    </row>
    <row r="90" spans="1:10" ht="22.5">
      <c r="A90" s="82" t="s">
        <v>226</v>
      </c>
      <c r="B90" s="85">
        <v>10</v>
      </c>
      <c r="C90" s="86" t="s">
        <v>227</v>
      </c>
      <c r="D90" s="80" t="str">
        <f t="shared" si="2"/>
        <v>000 1 13 01990 00 0000 130</v>
      </c>
      <c r="E90" s="81"/>
      <c r="F90" s="81"/>
      <c r="G90" s="81"/>
      <c r="H90" s="81">
        <v>110000</v>
      </c>
      <c r="I90" s="81">
        <v>110000</v>
      </c>
      <c r="J90" s="81">
        <v>110000</v>
      </c>
    </row>
    <row r="91" spans="1:10" ht="33.75">
      <c r="A91" s="82" t="s">
        <v>228</v>
      </c>
      <c r="B91" s="85">
        <v>10</v>
      </c>
      <c r="C91" s="86" t="s">
        <v>229</v>
      </c>
      <c r="D91" s="80" t="str">
        <f t="shared" si="2"/>
        <v>000 1 13 01994 04 0000 130</v>
      </c>
      <c r="E91" s="81"/>
      <c r="F91" s="81"/>
      <c r="G91" s="81"/>
      <c r="H91" s="81">
        <v>110000</v>
      </c>
      <c r="I91" s="81">
        <v>110000</v>
      </c>
      <c r="J91" s="81">
        <v>110000</v>
      </c>
    </row>
    <row r="92" spans="1:10" ht="12.75">
      <c r="A92" s="82" t="s">
        <v>230</v>
      </c>
      <c r="B92" s="85">
        <v>10</v>
      </c>
      <c r="C92" s="86" t="s">
        <v>231</v>
      </c>
      <c r="D92" s="80" t="str">
        <f t="shared" si="2"/>
        <v>000 1 13 02000 00 0000 130</v>
      </c>
      <c r="E92" s="81">
        <v>4200000</v>
      </c>
      <c r="F92" s="81">
        <v>4200000</v>
      </c>
      <c r="G92" s="81">
        <v>4200000</v>
      </c>
      <c r="H92" s="81">
        <v>320925.19</v>
      </c>
      <c r="I92" s="81">
        <v>320925.19</v>
      </c>
      <c r="J92" s="81">
        <v>320925.19</v>
      </c>
    </row>
    <row r="93" spans="1:10" ht="22.5">
      <c r="A93" s="82" t="s">
        <v>232</v>
      </c>
      <c r="B93" s="85">
        <v>10</v>
      </c>
      <c r="C93" s="86" t="s">
        <v>233</v>
      </c>
      <c r="D93" s="80" t="str">
        <f t="shared" si="2"/>
        <v>000 1 13 02990 00 0000 130</v>
      </c>
      <c r="E93" s="81">
        <v>4200000</v>
      </c>
      <c r="F93" s="81">
        <v>4200000</v>
      </c>
      <c r="G93" s="81">
        <v>4200000</v>
      </c>
      <c r="H93" s="81">
        <v>320925.19</v>
      </c>
      <c r="I93" s="81">
        <v>320925.19</v>
      </c>
      <c r="J93" s="81">
        <v>320925.19</v>
      </c>
    </row>
    <row r="94" spans="1:10" ht="22.5">
      <c r="A94" s="82" t="s">
        <v>234</v>
      </c>
      <c r="B94" s="85">
        <v>10</v>
      </c>
      <c r="C94" s="86" t="s">
        <v>235</v>
      </c>
      <c r="D94" s="80" t="str">
        <f t="shared" si="2"/>
        <v>000 1 13 02994 04 0000 130</v>
      </c>
      <c r="E94" s="81">
        <v>4200000</v>
      </c>
      <c r="F94" s="81">
        <v>4200000</v>
      </c>
      <c r="G94" s="81">
        <v>4200000</v>
      </c>
      <c r="H94" s="81">
        <v>320925.19</v>
      </c>
      <c r="I94" s="81">
        <v>320925.19</v>
      </c>
      <c r="J94" s="81">
        <v>320925.19</v>
      </c>
    </row>
    <row r="95" spans="1:10" ht="22.5">
      <c r="A95" s="82" t="s">
        <v>236</v>
      </c>
      <c r="B95" s="85">
        <v>10</v>
      </c>
      <c r="C95" s="86" t="s">
        <v>237</v>
      </c>
      <c r="D95" s="80" t="str">
        <f t="shared" si="2"/>
        <v>000 1 14 00000 00 0000 000</v>
      </c>
      <c r="E95" s="81">
        <v>84100000</v>
      </c>
      <c r="F95" s="81">
        <v>84100000</v>
      </c>
      <c r="G95" s="81">
        <v>84100000</v>
      </c>
      <c r="H95" s="81">
        <v>34666082.75</v>
      </c>
      <c r="I95" s="81">
        <v>34666082.75</v>
      </c>
      <c r="J95" s="81">
        <v>34666082.75</v>
      </c>
    </row>
    <row r="96" spans="1:10" ht="78.75">
      <c r="A96" s="82" t="s">
        <v>238</v>
      </c>
      <c r="B96" s="85">
        <v>10</v>
      </c>
      <c r="C96" s="86" t="s">
        <v>239</v>
      </c>
      <c r="D96" s="80" t="str">
        <f t="shared" si="2"/>
        <v>000 1 14 02000 00 0000 000</v>
      </c>
      <c r="E96" s="81">
        <v>26000000</v>
      </c>
      <c r="F96" s="81">
        <v>26000000</v>
      </c>
      <c r="G96" s="81">
        <v>26000000</v>
      </c>
      <c r="H96" s="81">
        <v>14162497.15</v>
      </c>
      <c r="I96" s="81">
        <v>14162497.15</v>
      </c>
      <c r="J96" s="81">
        <v>14162497.15</v>
      </c>
    </row>
    <row r="97" spans="1:10" ht="90">
      <c r="A97" s="82" t="s">
        <v>240</v>
      </c>
      <c r="B97" s="85">
        <v>10</v>
      </c>
      <c r="C97" s="86" t="s">
        <v>241</v>
      </c>
      <c r="D97" s="80" t="str">
        <f t="shared" si="2"/>
        <v>000 1 14 02040 04 0000 410</v>
      </c>
      <c r="E97" s="81">
        <v>25500000</v>
      </c>
      <c r="F97" s="81">
        <v>25500000</v>
      </c>
      <c r="G97" s="81">
        <v>25500000</v>
      </c>
      <c r="H97" s="81">
        <v>14162497.15</v>
      </c>
      <c r="I97" s="81">
        <v>14162497.15</v>
      </c>
      <c r="J97" s="81">
        <v>14162497.15</v>
      </c>
    </row>
    <row r="98" spans="1:10" ht="78.75">
      <c r="A98" s="82" t="s">
        <v>242</v>
      </c>
      <c r="B98" s="85">
        <v>10</v>
      </c>
      <c r="C98" s="86" t="s">
        <v>243</v>
      </c>
      <c r="D98" s="80" t="str">
        <f t="shared" si="2"/>
        <v>000 1 14 02042 04 0000 410</v>
      </c>
      <c r="E98" s="81">
        <v>500000</v>
      </c>
      <c r="F98" s="81">
        <v>500000</v>
      </c>
      <c r="G98" s="81">
        <v>500000</v>
      </c>
      <c r="H98" s="81"/>
      <c r="I98" s="81"/>
      <c r="J98" s="81"/>
    </row>
    <row r="99" spans="1:10" ht="90">
      <c r="A99" s="82" t="s">
        <v>244</v>
      </c>
      <c r="B99" s="85">
        <v>10</v>
      </c>
      <c r="C99" s="86" t="s">
        <v>245</v>
      </c>
      <c r="D99" s="80" t="str">
        <f t="shared" si="2"/>
        <v>000 1 14 02043 04 0000 410</v>
      </c>
      <c r="E99" s="81">
        <v>25000000</v>
      </c>
      <c r="F99" s="81">
        <v>25000000</v>
      </c>
      <c r="G99" s="81">
        <v>25000000</v>
      </c>
      <c r="H99" s="81">
        <v>14162497.15</v>
      </c>
      <c r="I99" s="81">
        <v>14162497.15</v>
      </c>
      <c r="J99" s="81">
        <v>14162497.15</v>
      </c>
    </row>
    <row r="100" spans="1:10" ht="101.25">
      <c r="A100" s="82" t="s">
        <v>246</v>
      </c>
      <c r="B100" s="85">
        <v>10</v>
      </c>
      <c r="C100" s="86" t="s">
        <v>247</v>
      </c>
      <c r="D100" s="80" t="str">
        <f t="shared" si="2"/>
        <v>000 1 14 02040 04 0000 440</v>
      </c>
      <c r="E100" s="81">
        <v>500000</v>
      </c>
      <c r="F100" s="81">
        <v>500000</v>
      </c>
      <c r="G100" s="81">
        <v>500000</v>
      </c>
      <c r="H100" s="81"/>
      <c r="I100" s="81"/>
      <c r="J100" s="81"/>
    </row>
    <row r="101" spans="1:10" ht="90">
      <c r="A101" s="82" t="s">
        <v>248</v>
      </c>
      <c r="B101" s="85">
        <v>10</v>
      </c>
      <c r="C101" s="86" t="s">
        <v>249</v>
      </c>
      <c r="D101" s="80" t="str">
        <f t="shared" si="2"/>
        <v>000 1 14 02042 04 0000 440</v>
      </c>
      <c r="E101" s="81">
        <v>500000</v>
      </c>
      <c r="F101" s="81">
        <v>500000</v>
      </c>
      <c r="G101" s="81">
        <v>500000</v>
      </c>
      <c r="H101" s="81"/>
      <c r="I101" s="81"/>
      <c r="J101" s="81"/>
    </row>
    <row r="102" spans="1:10" ht="56.25">
      <c r="A102" s="82" t="s">
        <v>250</v>
      </c>
      <c r="B102" s="85">
        <v>10</v>
      </c>
      <c r="C102" s="86" t="s">
        <v>251</v>
      </c>
      <c r="D102" s="80" t="str">
        <f t="shared" si="2"/>
        <v>000 1 14 06000 00 0000 430</v>
      </c>
      <c r="E102" s="81">
        <v>58100000</v>
      </c>
      <c r="F102" s="81">
        <v>58100000</v>
      </c>
      <c r="G102" s="81">
        <v>58100000</v>
      </c>
      <c r="H102" s="81">
        <v>20503585.6</v>
      </c>
      <c r="I102" s="81">
        <v>20503585.6</v>
      </c>
      <c r="J102" s="81">
        <v>20503585.6</v>
      </c>
    </row>
    <row r="103" spans="1:10" ht="33.75">
      <c r="A103" s="82" t="s">
        <v>252</v>
      </c>
      <c r="B103" s="85">
        <v>10</v>
      </c>
      <c r="C103" s="86" t="s">
        <v>253</v>
      </c>
      <c r="D103" s="80" t="str">
        <f t="shared" si="2"/>
        <v>000 1 14 06010 00 0000 430</v>
      </c>
      <c r="E103" s="81">
        <v>40000000</v>
      </c>
      <c r="F103" s="81">
        <v>40000000</v>
      </c>
      <c r="G103" s="81">
        <v>40000000</v>
      </c>
      <c r="H103" s="81">
        <v>5077217.6</v>
      </c>
      <c r="I103" s="81">
        <v>5077217.6</v>
      </c>
      <c r="J103" s="81">
        <v>5077217.6</v>
      </c>
    </row>
    <row r="104" spans="1:10" ht="56.25">
      <c r="A104" s="82" t="s">
        <v>254</v>
      </c>
      <c r="B104" s="85">
        <v>10</v>
      </c>
      <c r="C104" s="86" t="s">
        <v>255</v>
      </c>
      <c r="D104" s="80" t="str">
        <f t="shared" si="2"/>
        <v>000 1 14 06012 04 0000 430</v>
      </c>
      <c r="E104" s="81">
        <v>40000000</v>
      </c>
      <c r="F104" s="81">
        <v>40000000</v>
      </c>
      <c r="G104" s="81">
        <v>40000000</v>
      </c>
      <c r="H104" s="81">
        <v>5077217.6</v>
      </c>
      <c r="I104" s="81">
        <v>5077217.6</v>
      </c>
      <c r="J104" s="81">
        <v>5077217.6</v>
      </c>
    </row>
    <row r="105" spans="1:10" ht="56.25">
      <c r="A105" s="82" t="s">
        <v>256</v>
      </c>
      <c r="B105" s="85">
        <v>10</v>
      </c>
      <c r="C105" s="86" t="s">
        <v>257</v>
      </c>
      <c r="D105" s="80" t="str">
        <f t="shared" si="2"/>
        <v>000 1 14 06020 00 0000 430</v>
      </c>
      <c r="E105" s="81">
        <v>18100000</v>
      </c>
      <c r="F105" s="81">
        <v>18100000</v>
      </c>
      <c r="G105" s="81">
        <v>18100000</v>
      </c>
      <c r="H105" s="81">
        <v>15426368</v>
      </c>
      <c r="I105" s="81">
        <v>15426368</v>
      </c>
      <c r="J105" s="81">
        <v>15426368</v>
      </c>
    </row>
    <row r="106" spans="1:10" ht="56.25">
      <c r="A106" s="82" t="s">
        <v>258</v>
      </c>
      <c r="B106" s="85">
        <v>10</v>
      </c>
      <c r="C106" s="86" t="s">
        <v>259</v>
      </c>
      <c r="D106" s="80" t="str">
        <f t="shared" si="2"/>
        <v>000 1 14 06024 04 0000 430</v>
      </c>
      <c r="E106" s="81">
        <v>18100000</v>
      </c>
      <c r="F106" s="81">
        <v>18100000</v>
      </c>
      <c r="G106" s="81">
        <v>18100000</v>
      </c>
      <c r="H106" s="81">
        <v>15426368</v>
      </c>
      <c r="I106" s="81">
        <v>15426368</v>
      </c>
      <c r="J106" s="81">
        <v>15426368</v>
      </c>
    </row>
    <row r="107" spans="1:10" ht="12.75">
      <c r="A107" s="82" t="s">
        <v>260</v>
      </c>
      <c r="B107" s="85">
        <v>10</v>
      </c>
      <c r="C107" s="86" t="s">
        <v>261</v>
      </c>
      <c r="D107" s="80" t="str">
        <f t="shared" si="2"/>
        <v>000 1 16 00000 00 0000 000</v>
      </c>
      <c r="E107" s="81">
        <v>18760000</v>
      </c>
      <c r="F107" s="81">
        <v>18760000</v>
      </c>
      <c r="G107" s="81">
        <v>18760000</v>
      </c>
      <c r="H107" s="81">
        <v>17157587.15</v>
      </c>
      <c r="I107" s="81">
        <v>17157587.15</v>
      </c>
      <c r="J107" s="81">
        <v>17157587.15</v>
      </c>
    </row>
    <row r="108" spans="1:10" ht="22.5">
      <c r="A108" s="82" t="s">
        <v>262</v>
      </c>
      <c r="B108" s="85">
        <v>10</v>
      </c>
      <c r="C108" s="86" t="s">
        <v>263</v>
      </c>
      <c r="D108" s="80" t="str">
        <f t="shared" si="2"/>
        <v>000 1 16 03000 00 0000 140</v>
      </c>
      <c r="E108" s="81">
        <v>183000</v>
      </c>
      <c r="F108" s="81">
        <v>183000</v>
      </c>
      <c r="G108" s="81">
        <v>183000</v>
      </c>
      <c r="H108" s="81">
        <v>194206.47</v>
      </c>
      <c r="I108" s="81">
        <v>194206.47</v>
      </c>
      <c r="J108" s="81">
        <v>194206.47</v>
      </c>
    </row>
    <row r="109" spans="1:10" ht="112.5">
      <c r="A109" s="82" t="s">
        <v>264</v>
      </c>
      <c r="B109" s="85">
        <v>10</v>
      </c>
      <c r="C109" s="86" t="s">
        <v>265</v>
      </c>
      <c r="D109" s="80" t="str">
        <f t="shared" si="2"/>
        <v>000 1 16 03010 01 0000 140</v>
      </c>
      <c r="E109" s="81">
        <v>133000</v>
      </c>
      <c r="F109" s="81">
        <v>133000</v>
      </c>
      <c r="G109" s="81">
        <v>133000</v>
      </c>
      <c r="H109" s="81">
        <v>144556.47</v>
      </c>
      <c r="I109" s="81">
        <v>144556.47</v>
      </c>
      <c r="J109" s="81">
        <v>144556.47</v>
      </c>
    </row>
    <row r="110" spans="1:10" ht="56.25">
      <c r="A110" s="82" t="s">
        <v>266</v>
      </c>
      <c r="B110" s="85">
        <v>10</v>
      </c>
      <c r="C110" s="86" t="s">
        <v>267</v>
      </c>
      <c r="D110" s="80" t="str">
        <f t="shared" si="2"/>
        <v>000 1 16 03030 01 0000 140</v>
      </c>
      <c r="E110" s="81">
        <v>50000</v>
      </c>
      <c r="F110" s="81">
        <v>50000</v>
      </c>
      <c r="G110" s="81">
        <v>50000</v>
      </c>
      <c r="H110" s="81">
        <v>49650</v>
      </c>
      <c r="I110" s="81">
        <v>49650</v>
      </c>
      <c r="J110" s="81">
        <v>49650</v>
      </c>
    </row>
    <row r="111" spans="1:10" ht="56.25">
      <c r="A111" s="82" t="s">
        <v>268</v>
      </c>
      <c r="B111" s="85">
        <v>10</v>
      </c>
      <c r="C111" s="86" t="s">
        <v>269</v>
      </c>
      <c r="D111" s="80" t="str">
        <f t="shared" si="2"/>
        <v>000 1 16 06000 01 0000 140</v>
      </c>
      <c r="E111" s="81">
        <v>1170000</v>
      </c>
      <c r="F111" s="81">
        <v>1170000</v>
      </c>
      <c r="G111" s="81">
        <v>1170000</v>
      </c>
      <c r="H111" s="81">
        <v>629972.67</v>
      </c>
      <c r="I111" s="81">
        <v>629972.67</v>
      </c>
      <c r="J111" s="81">
        <v>629972.67</v>
      </c>
    </row>
    <row r="112" spans="1:10" ht="56.25">
      <c r="A112" s="82" t="s">
        <v>270</v>
      </c>
      <c r="B112" s="85">
        <v>10</v>
      </c>
      <c r="C112" s="86" t="s">
        <v>271</v>
      </c>
      <c r="D112" s="80" t="str">
        <f aca="true" t="shared" si="3" ref="D112:D143">IF(LEFT(C112,5)="000 8","X",C112)</f>
        <v>000 1 16 08000 01 0000 140</v>
      </c>
      <c r="E112" s="81">
        <v>195000</v>
      </c>
      <c r="F112" s="81">
        <v>195000</v>
      </c>
      <c r="G112" s="81">
        <v>195000</v>
      </c>
      <c r="H112" s="81">
        <v>88500</v>
      </c>
      <c r="I112" s="81">
        <v>88500</v>
      </c>
      <c r="J112" s="81">
        <v>88500</v>
      </c>
    </row>
    <row r="113" spans="1:10" ht="45">
      <c r="A113" s="82" t="s">
        <v>272</v>
      </c>
      <c r="B113" s="85">
        <v>10</v>
      </c>
      <c r="C113" s="86" t="s">
        <v>273</v>
      </c>
      <c r="D113" s="80" t="str">
        <f t="shared" si="3"/>
        <v>000 1 16 21000 00 0000 140</v>
      </c>
      <c r="E113" s="81"/>
      <c r="F113" s="81"/>
      <c r="G113" s="81"/>
      <c r="H113" s="81">
        <v>1917311.24</v>
      </c>
      <c r="I113" s="81">
        <v>1917311.24</v>
      </c>
      <c r="J113" s="81">
        <v>1917311.24</v>
      </c>
    </row>
    <row r="114" spans="1:10" ht="56.25">
      <c r="A114" s="82" t="s">
        <v>274</v>
      </c>
      <c r="B114" s="85">
        <v>10</v>
      </c>
      <c r="C114" s="86" t="s">
        <v>275</v>
      </c>
      <c r="D114" s="80" t="str">
        <f t="shared" si="3"/>
        <v>000 1 16 21040 04 0000 140</v>
      </c>
      <c r="E114" s="81"/>
      <c r="F114" s="81"/>
      <c r="G114" s="81"/>
      <c r="H114" s="81">
        <v>1917311.24</v>
      </c>
      <c r="I114" s="81">
        <v>1917311.24</v>
      </c>
      <c r="J114" s="81">
        <v>1917311.24</v>
      </c>
    </row>
    <row r="115" spans="1:10" ht="90">
      <c r="A115" s="82" t="s">
        <v>276</v>
      </c>
      <c r="B115" s="85">
        <v>10</v>
      </c>
      <c r="C115" s="86" t="s">
        <v>277</v>
      </c>
      <c r="D115" s="80" t="str">
        <f t="shared" si="3"/>
        <v>000 1 16 25000 00 0000 140</v>
      </c>
      <c r="E115" s="81">
        <v>1857980</v>
      </c>
      <c r="F115" s="81">
        <v>1857980</v>
      </c>
      <c r="G115" s="81">
        <v>1857980</v>
      </c>
      <c r="H115" s="81">
        <v>1702960.39</v>
      </c>
      <c r="I115" s="81">
        <v>1702960.39</v>
      </c>
      <c r="J115" s="81">
        <v>1702960.39</v>
      </c>
    </row>
    <row r="116" spans="1:10" ht="33.75">
      <c r="A116" s="82" t="s">
        <v>278</v>
      </c>
      <c r="B116" s="85">
        <v>10</v>
      </c>
      <c r="C116" s="86" t="s">
        <v>279</v>
      </c>
      <c r="D116" s="80" t="str">
        <f t="shared" si="3"/>
        <v>000 1 16 25010 01 0000 140</v>
      </c>
      <c r="E116" s="81"/>
      <c r="F116" s="81"/>
      <c r="G116" s="81"/>
      <c r="H116" s="81">
        <v>20000</v>
      </c>
      <c r="I116" s="81">
        <v>20000</v>
      </c>
      <c r="J116" s="81">
        <v>20000</v>
      </c>
    </row>
    <row r="117" spans="1:10" ht="33.75">
      <c r="A117" s="82" t="s">
        <v>280</v>
      </c>
      <c r="B117" s="85">
        <v>10</v>
      </c>
      <c r="C117" s="86" t="s">
        <v>281</v>
      </c>
      <c r="D117" s="80" t="str">
        <f t="shared" si="3"/>
        <v>000 1 16 25020 01 0000 140</v>
      </c>
      <c r="E117" s="81"/>
      <c r="F117" s="81"/>
      <c r="G117" s="81"/>
      <c r="H117" s="81">
        <v>5000</v>
      </c>
      <c r="I117" s="81">
        <v>5000</v>
      </c>
      <c r="J117" s="81">
        <v>5000</v>
      </c>
    </row>
    <row r="118" spans="1:10" ht="33.75">
      <c r="A118" s="82" t="s">
        <v>282</v>
      </c>
      <c r="B118" s="85">
        <v>10</v>
      </c>
      <c r="C118" s="86" t="s">
        <v>283</v>
      </c>
      <c r="D118" s="80" t="str">
        <f t="shared" si="3"/>
        <v>000 1 16 25030 01 0000 140</v>
      </c>
      <c r="E118" s="81"/>
      <c r="F118" s="81"/>
      <c r="G118" s="81"/>
      <c r="H118" s="81">
        <v>8500</v>
      </c>
      <c r="I118" s="81">
        <v>8500</v>
      </c>
      <c r="J118" s="81">
        <v>8500</v>
      </c>
    </row>
    <row r="119" spans="1:10" ht="22.5">
      <c r="A119" s="82" t="s">
        <v>284</v>
      </c>
      <c r="B119" s="85">
        <v>10</v>
      </c>
      <c r="C119" s="86" t="s">
        <v>285</v>
      </c>
      <c r="D119" s="80" t="str">
        <f t="shared" si="3"/>
        <v>000 1 16 25040 01 0000 140</v>
      </c>
      <c r="E119" s="81"/>
      <c r="F119" s="81"/>
      <c r="G119" s="81"/>
      <c r="H119" s="81">
        <v>5000</v>
      </c>
      <c r="I119" s="81">
        <v>5000</v>
      </c>
      <c r="J119" s="81">
        <v>5000</v>
      </c>
    </row>
    <row r="120" spans="1:10" ht="33.75">
      <c r="A120" s="82" t="s">
        <v>286</v>
      </c>
      <c r="B120" s="85">
        <v>10</v>
      </c>
      <c r="C120" s="86" t="s">
        <v>287</v>
      </c>
      <c r="D120" s="80" t="str">
        <f t="shared" si="3"/>
        <v>000 1 16 25050 01 0000 140</v>
      </c>
      <c r="E120" s="81">
        <v>682000</v>
      </c>
      <c r="F120" s="81">
        <v>682000</v>
      </c>
      <c r="G120" s="81">
        <v>682000</v>
      </c>
      <c r="H120" s="81">
        <v>705500</v>
      </c>
      <c r="I120" s="81">
        <v>705500</v>
      </c>
      <c r="J120" s="81">
        <v>705500</v>
      </c>
    </row>
    <row r="121" spans="1:10" ht="22.5">
      <c r="A121" s="82" t="s">
        <v>288</v>
      </c>
      <c r="B121" s="85">
        <v>10</v>
      </c>
      <c r="C121" s="86" t="s">
        <v>289</v>
      </c>
      <c r="D121" s="80" t="str">
        <f t="shared" si="3"/>
        <v>000 1 16 25060 01 0000 140</v>
      </c>
      <c r="E121" s="81">
        <v>1175980</v>
      </c>
      <c r="F121" s="81">
        <v>1175980</v>
      </c>
      <c r="G121" s="81">
        <v>1175980</v>
      </c>
      <c r="H121" s="81">
        <v>958960.39</v>
      </c>
      <c r="I121" s="81">
        <v>958960.39</v>
      </c>
      <c r="J121" s="81">
        <v>958960.39</v>
      </c>
    </row>
    <row r="122" spans="1:10" ht="56.25">
      <c r="A122" s="82" t="s">
        <v>290</v>
      </c>
      <c r="B122" s="85">
        <v>10</v>
      </c>
      <c r="C122" s="86" t="s">
        <v>291</v>
      </c>
      <c r="D122" s="80" t="str">
        <f t="shared" si="3"/>
        <v>000 1 16 28000 01 0000 140</v>
      </c>
      <c r="E122" s="81">
        <v>7238250</v>
      </c>
      <c r="F122" s="81">
        <v>7238250</v>
      </c>
      <c r="G122" s="81">
        <v>7238250</v>
      </c>
      <c r="H122" s="81">
        <v>5833791.5</v>
      </c>
      <c r="I122" s="81">
        <v>5833791.5</v>
      </c>
      <c r="J122" s="81">
        <v>5833791.5</v>
      </c>
    </row>
    <row r="123" spans="1:10" ht="22.5">
      <c r="A123" s="82" t="s">
        <v>292</v>
      </c>
      <c r="B123" s="85">
        <v>10</v>
      </c>
      <c r="C123" s="86" t="s">
        <v>293</v>
      </c>
      <c r="D123" s="80" t="str">
        <f t="shared" si="3"/>
        <v>000 1 16 30000 01 0000 140</v>
      </c>
      <c r="E123" s="81"/>
      <c r="F123" s="81"/>
      <c r="G123" s="81"/>
      <c r="H123" s="81">
        <v>10700</v>
      </c>
      <c r="I123" s="81">
        <v>10700</v>
      </c>
      <c r="J123" s="81">
        <v>10700</v>
      </c>
    </row>
    <row r="124" spans="1:10" ht="22.5">
      <c r="A124" s="82" t="s">
        <v>294</v>
      </c>
      <c r="B124" s="85">
        <v>10</v>
      </c>
      <c r="C124" s="86" t="s">
        <v>295</v>
      </c>
      <c r="D124" s="80" t="str">
        <f t="shared" si="3"/>
        <v>000 1 16 30030 01 0000 140</v>
      </c>
      <c r="E124" s="81"/>
      <c r="F124" s="81"/>
      <c r="G124" s="81"/>
      <c r="H124" s="81">
        <v>10700</v>
      </c>
      <c r="I124" s="81">
        <v>10700</v>
      </c>
      <c r="J124" s="81">
        <v>10700</v>
      </c>
    </row>
    <row r="125" spans="1:10" ht="45">
      <c r="A125" s="82" t="s">
        <v>296</v>
      </c>
      <c r="B125" s="85">
        <v>10</v>
      </c>
      <c r="C125" s="86" t="s">
        <v>297</v>
      </c>
      <c r="D125" s="80" t="str">
        <f t="shared" si="3"/>
        <v>000 1 16 32000 00 0000 140</v>
      </c>
      <c r="E125" s="81">
        <v>50000</v>
      </c>
      <c r="F125" s="81">
        <v>50000</v>
      </c>
      <c r="G125" s="81">
        <v>50000</v>
      </c>
      <c r="H125" s="81">
        <v>7673.77</v>
      </c>
      <c r="I125" s="81">
        <v>7673.77</v>
      </c>
      <c r="J125" s="81">
        <v>7673.77</v>
      </c>
    </row>
    <row r="126" spans="1:10" ht="56.25">
      <c r="A126" s="82" t="s">
        <v>298</v>
      </c>
      <c r="B126" s="85">
        <v>10</v>
      </c>
      <c r="C126" s="86" t="s">
        <v>299</v>
      </c>
      <c r="D126" s="80" t="str">
        <f t="shared" si="3"/>
        <v>000 1 16 32000 04 0000 140</v>
      </c>
      <c r="E126" s="81">
        <v>50000</v>
      </c>
      <c r="F126" s="81">
        <v>50000</v>
      </c>
      <c r="G126" s="81">
        <v>50000</v>
      </c>
      <c r="H126" s="81">
        <v>7673.77</v>
      </c>
      <c r="I126" s="81">
        <v>7673.77</v>
      </c>
      <c r="J126" s="81">
        <v>7673.77</v>
      </c>
    </row>
    <row r="127" spans="1:10" ht="45">
      <c r="A127" s="82" t="s">
        <v>300</v>
      </c>
      <c r="B127" s="85">
        <v>10</v>
      </c>
      <c r="C127" s="86" t="s">
        <v>301</v>
      </c>
      <c r="D127" s="80" t="str">
        <f t="shared" si="3"/>
        <v>000 1 16 33000 00 0000 140</v>
      </c>
      <c r="E127" s="81"/>
      <c r="F127" s="81"/>
      <c r="G127" s="81"/>
      <c r="H127" s="81">
        <v>506630.4</v>
      </c>
      <c r="I127" s="81">
        <v>506630.4</v>
      </c>
      <c r="J127" s="81">
        <v>506630.4</v>
      </c>
    </row>
    <row r="128" spans="1:10" ht="56.25">
      <c r="A128" s="82" t="s">
        <v>302</v>
      </c>
      <c r="B128" s="85">
        <v>10</v>
      </c>
      <c r="C128" s="86" t="s">
        <v>303</v>
      </c>
      <c r="D128" s="80" t="str">
        <f t="shared" si="3"/>
        <v>000 1 16 33040 04 0000 140</v>
      </c>
      <c r="E128" s="81"/>
      <c r="F128" s="81"/>
      <c r="G128" s="81"/>
      <c r="H128" s="81">
        <v>506630.4</v>
      </c>
      <c r="I128" s="81">
        <v>506630.4</v>
      </c>
      <c r="J128" s="81">
        <v>506630.4</v>
      </c>
    </row>
    <row r="129" spans="1:10" ht="67.5">
      <c r="A129" s="82" t="s">
        <v>304</v>
      </c>
      <c r="B129" s="85">
        <v>10</v>
      </c>
      <c r="C129" s="86" t="s">
        <v>305</v>
      </c>
      <c r="D129" s="80" t="str">
        <f t="shared" si="3"/>
        <v>000 1 16 43000 01 0000 140</v>
      </c>
      <c r="E129" s="81"/>
      <c r="F129" s="81"/>
      <c r="G129" s="81"/>
      <c r="H129" s="81">
        <v>37317.49</v>
      </c>
      <c r="I129" s="81">
        <v>37317.49</v>
      </c>
      <c r="J129" s="81">
        <v>37317.49</v>
      </c>
    </row>
    <row r="130" spans="1:10" ht="22.5">
      <c r="A130" s="82" t="s">
        <v>306</v>
      </c>
      <c r="B130" s="85">
        <v>10</v>
      </c>
      <c r="C130" s="86" t="s">
        <v>307</v>
      </c>
      <c r="D130" s="80" t="str">
        <f t="shared" si="3"/>
        <v>000 1 16 90000 00 0000 140</v>
      </c>
      <c r="E130" s="81">
        <v>8065770</v>
      </c>
      <c r="F130" s="81">
        <v>8065770</v>
      </c>
      <c r="G130" s="81">
        <v>8065770</v>
      </c>
      <c r="H130" s="81">
        <v>6228523.22</v>
      </c>
      <c r="I130" s="81">
        <v>6228523.22</v>
      </c>
      <c r="J130" s="81">
        <v>6228523.22</v>
      </c>
    </row>
    <row r="131" spans="1:10" ht="33.75">
      <c r="A131" s="82" t="s">
        <v>308</v>
      </c>
      <c r="B131" s="85">
        <v>10</v>
      </c>
      <c r="C131" s="86" t="s">
        <v>309</v>
      </c>
      <c r="D131" s="80" t="str">
        <f t="shared" si="3"/>
        <v>000 1 16 90040 04 0000 140</v>
      </c>
      <c r="E131" s="81">
        <v>8065770</v>
      </c>
      <c r="F131" s="81">
        <v>8065770</v>
      </c>
      <c r="G131" s="81">
        <v>8065770</v>
      </c>
      <c r="H131" s="81">
        <v>6228523.22</v>
      </c>
      <c r="I131" s="81">
        <v>6228523.22</v>
      </c>
      <c r="J131" s="81">
        <v>6228523.22</v>
      </c>
    </row>
    <row r="132" spans="1:10" ht="12.75">
      <c r="A132" s="82" t="s">
        <v>310</v>
      </c>
      <c r="B132" s="85">
        <v>10</v>
      </c>
      <c r="C132" s="86" t="s">
        <v>311</v>
      </c>
      <c r="D132" s="80" t="str">
        <f t="shared" si="3"/>
        <v>000 1 17 00000 00 0000 000</v>
      </c>
      <c r="E132" s="81"/>
      <c r="F132" s="81"/>
      <c r="G132" s="81"/>
      <c r="H132" s="81">
        <v>-55476.02</v>
      </c>
      <c r="I132" s="81">
        <v>-55476.02</v>
      </c>
      <c r="J132" s="81">
        <v>-55476.02</v>
      </c>
    </row>
    <row r="133" spans="1:10" ht="12.75">
      <c r="A133" s="82" t="s">
        <v>312</v>
      </c>
      <c r="B133" s="85">
        <v>10</v>
      </c>
      <c r="C133" s="86" t="s">
        <v>313</v>
      </c>
      <c r="D133" s="80" t="str">
        <f t="shared" si="3"/>
        <v>000 1 17 01000 00 0000 180</v>
      </c>
      <c r="E133" s="81"/>
      <c r="F133" s="81"/>
      <c r="G133" s="81"/>
      <c r="H133" s="81">
        <v>-55476.02</v>
      </c>
      <c r="I133" s="81">
        <v>-55476.02</v>
      </c>
      <c r="J133" s="81">
        <v>-55476.02</v>
      </c>
    </row>
    <row r="134" spans="1:10" ht="22.5">
      <c r="A134" s="82" t="s">
        <v>314</v>
      </c>
      <c r="B134" s="85">
        <v>10</v>
      </c>
      <c r="C134" s="86" t="s">
        <v>315</v>
      </c>
      <c r="D134" s="80" t="str">
        <f t="shared" si="3"/>
        <v>000 1 17 01040 04 0000 180</v>
      </c>
      <c r="E134" s="81"/>
      <c r="F134" s="81"/>
      <c r="G134" s="81"/>
      <c r="H134" s="81">
        <v>-55476.02</v>
      </c>
      <c r="I134" s="81">
        <v>-55476.02</v>
      </c>
      <c r="J134" s="81">
        <v>-55476.02</v>
      </c>
    </row>
    <row r="135" spans="1:10" ht="12.75">
      <c r="A135" s="82" t="s">
        <v>316</v>
      </c>
      <c r="B135" s="85">
        <v>10</v>
      </c>
      <c r="C135" s="86" t="s">
        <v>317</v>
      </c>
      <c r="D135" s="80" t="str">
        <f t="shared" si="3"/>
        <v>000 2 00 00000 00 0000 000</v>
      </c>
      <c r="E135" s="81">
        <v>1672739347.55</v>
      </c>
      <c r="F135" s="81">
        <v>1672739347.55</v>
      </c>
      <c r="G135" s="81">
        <v>1672739347.55</v>
      </c>
      <c r="H135" s="81">
        <v>1067840120.16</v>
      </c>
      <c r="I135" s="81">
        <v>1067840120.16</v>
      </c>
      <c r="J135" s="81">
        <v>1067840120.16</v>
      </c>
    </row>
    <row r="136" spans="1:10" ht="33.75">
      <c r="A136" s="82" t="s">
        <v>318</v>
      </c>
      <c r="B136" s="85">
        <v>10</v>
      </c>
      <c r="C136" s="86" t="s">
        <v>319</v>
      </c>
      <c r="D136" s="80" t="str">
        <f t="shared" si="3"/>
        <v>000 2 02 00000 00 0000 000</v>
      </c>
      <c r="E136" s="81">
        <v>1559343300</v>
      </c>
      <c r="F136" s="81">
        <v>1559343300</v>
      </c>
      <c r="G136" s="81">
        <v>1559343300</v>
      </c>
      <c r="H136" s="81">
        <v>1078524428.61</v>
      </c>
      <c r="I136" s="81">
        <v>1078524428.61</v>
      </c>
      <c r="J136" s="81">
        <v>1078524428.61</v>
      </c>
    </row>
    <row r="137" spans="1:10" ht="22.5">
      <c r="A137" s="82" t="s">
        <v>320</v>
      </c>
      <c r="B137" s="85">
        <v>10</v>
      </c>
      <c r="C137" s="86" t="s">
        <v>321</v>
      </c>
      <c r="D137" s="80" t="str">
        <f t="shared" si="3"/>
        <v>000 2 02 01000 00 0000 151</v>
      </c>
      <c r="E137" s="81">
        <v>107764300</v>
      </c>
      <c r="F137" s="81">
        <v>107764300</v>
      </c>
      <c r="G137" s="81">
        <v>107764300</v>
      </c>
      <c r="H137" s="81">
        <v>77324229</v>
      </c>
      <c r="I137" s="81">
        <v>77324229</v>
      </c>
      <c r="J137" s="81">
        <v>77324229</v>
      </c>
    </row>
    <row r="138" spans="1:10" ht="22.5">
      <c r="A138" s="82" t="s">
        <v>322</v>
      </c>
      <c r="B138" s="85">
        <v>10</v>
      </c>
      <c r="C138" s="86" t="s">
        <v>323</v>
      </c>
      <c r="D138" s="80" t="str">
        <f t="shared" si="3"/>
        <v>000 2 02 01001 00 0000 151</v>
      </c>
      <c r="E138" s="81">
        <v>107764300</v>
      </c>
      <c r="F138" s="81">
        <v>107764300</v>
      </c>
      <c r="G138" s="81">
        <v>107764300</v>
      </c>
      <c r="H138" s="81">
        <v>77324229</v>
      </c>
      <c r="I138" s="81">
        <v>77324229</v>
      </c>
      <c r="J138" s="81">
        <v>77324229</v>
      </c>
    </row>
    <row r="139" spans="1:10" ht="22.5">
      <c r="A139" s="82" t="s">
        <v>324</v>
      </c>
      <c r="B139" s="85">
        <v>10</v>
      </c>
      <c r="C139" s="86" t="s">
        <v>325</v>
      </c>
      <c r="D139" s="80" t="str">
        <f t="shared" si="3"/>
        <v>000 2 02 01001 04 0000 151</v>
      </c>
      <c r="E139" s="81">
        <v>107764300</v>
      </c>
      <c r="F139" s="81">
        <v>107764300</v>
      </c>
      <c r="G139" s="81">
        <v>107764300</v>
      </c>
      <c r="H139" s="81">
        <v>77324229</v>
      </c>
      <c r="I139" s="81">
        <v>77324229</v>
      </c>
      <c r="J139" s="81">
        <v>77324229</v>
      </c>
    </row>
    <row r="140" spans="1:10" ht="33.75">
      <c r="A140" s="82" t="s">
        <v>326</v>
      </c>
      <c r="B140" s="85">
        <v>10</v>
      </c>
      <c r="C140" s="86" t="s">
        <v>327</v>
      </c>
      <c r="D140" s="80" t="str">
        <f t="shared" si="3"/>
        <v>000 2 02 02000 00 0000 151</v>
      </c>
      <c r="E140" s="81">
        <v>445951300</v>
      </c>
      <c r="F140" s="81">
        <v>445951300</v>
      </c>
      <c r="G140" s="81">
        <v>445951300</v>
      </c>
      <c r="H140" s="81">
        <v>242664091.53</v>
      </c>
      <c r="I140" s="81">
        <v>242664091.53</v>
      </c>
      <c r="J140" s="81">
        <v>242664091.53</v>
      </c>
    </row>
    <row r="141" spans="1:10" ht="22.5">
      <c r="A141" s="82" t="s">
        <v>328</v>
      </c>
      <c r="B141" s="85">
        <v>10</v>
      </c>
      <c r="C141" s="86" t="s">
        <v>329</v>
      </c>
      <c r="D141" s="80" t="str">
        <f t="shared" si="3"/>
        <v>000 2 02 02051 00 0000 151</v>
      </c>
      <c r="E141" s="81">
        <v>914800</v>
      </c>
      <c r="F141" s="81">
        <v>914800</v>
      </c>
      <c r="G141" s="81">
        <v>914800</v>
      </c>
      <c r="H141" s="81">
        <v>914657</v>
      </c>
      <c r="I141" s="81">
        <v>914657</v>
      </c>
      <c r="J141" s="81">
        <v>914657</v>
      </c>
    </row>
    <row r="142" spans="1:10" ht="22.5">
      <c r="A142" s="82" t="s">
        <v>330</v>
      </c>
      <c r="B142" s="85">
        <v>10</v>
      </c>
      <c r="C142" s="86" t="s">
        <v>331</v>
      </c>
      <c r="D142" s="80" t="str">
        <f t="shared" si="3"/>
        <v>000 2 02 02051 04 0000 151</v>
      </c>
      <c r="E142" s="81">
        <v>914800</v>
      </c>
      <c r="F142" s="81">
        <v>914800</v>
      </c>
      <c r="G142" s="81">
        <v>914800</v>
      </c>
      <c r="H142" s="81">
        <v>914657</v>
      </c>
      <c r="I142" s="81">
        <v>914657</v>
      </c>
      <c r="J142" s="81">
        <v>914657</v>
      </c>
    </row>
    <row r="143" spans="1:10" ht="90">
      <c r="A143" s="82" t="s">
        <v>332</v>
      </c>
      <c r="B143" s="85">
        <v>10</v>
      </c>
      <c r="C143" s="86" t="s">
        <v>333</v>
      </c>
      <c r="D143" s="80" t="str">
        <f t="shared" si="3"/>
        <v>000 2 02 02088 00 0000 151</v>
      </c>
      <c r="E143" s="81">
        <v>31017400</v>
      </c>
      <c r="F143" s="81">
        <v>31017400</v>
      </c>
      <c r="G143" s="81">
        <v>31017400</v>
      </c>
      <c r="H143" s="81">
        <v>30006011</v>
      </c>
      <c r="I143" s="81">
        <v>30006011</v>
      </c>
      <c r="J143" s="81">
        <v>30006011</v>
      </c>
    </row>
    <row r="144" spans="1:10" ht="90">
      <c r="A144" s="82" t="s">
        <v>334</v>
      </c>
      <c r="B144" s="85">
        <v>10</v>
      </c>
      <c r="C144" s="86" t="s">
        <v>335</v>
      </c>
      <c r="D144" s="80" t="str">
        <f aca="true" t="shared" si="4" ref="D144:D175">IF(LEFT(C144,5)="000 8","X",C144)</f>
        <v>000 2 02 02088 04 0000 151</v>
      </c>
      <c r="E144" s="81">
        <v>31017400</v>
      </c>
      <c r="F144" s="81">
        <v>31017400</v>
      </c>
      <c r="G144" s="81">
        <v>31017400</v>
      </c>
      <c r="H144" s="81">
        <v>30006011</v>
      </c>
      <c r="I144" s="81">
        <v>30006011</v>
      </c>
      <c r="J144" s="81">
        <v>30006011</v>
      </c>
    </row>
    <row r="145" spans="1:10" ht="78.75">
      <c r="A145" s="82" t="s">
        <v>336</v>
      </c>
      <c r="B145" s="85">
        <v>10</v>
      </c>
      <c r="C145" s="86" t="s">
        <v>337</v>
      </c>
      <c r="D145" s="80" t="str">
        <f t="shared" si="4"/>
        <v>000 2 02 02088 04 0001 151</v>
      </c>
      <c r="E145" s="81">
        <v>30006100</v>
      </c>
      <c r="F145" s="81">
        <v>30006100</v>
      </c>
      <c r="G145" s="81">
        <v>30006100</v>
      </c>
      <c r="H145" s="81">
        <v>30006011</v>
      </c>
      <c r="I145" s="81">
        <v>30006011</v>
      </c>
      <c r="J145" s="81">
        <v>30006011</v>
      </c>
    </row>
    <row r="146" spans="1:10" ht="78.75">
      <c r="A146" s="82" t="s">
        <v>338</v>
      </c>
      <c r="B146" s="85">
        <v>10</v>
      </c>
      <c r="C146" s="86" t="s">
        <v>339</v>
      </c>
      <c r="D146" s="80" t="str">
        <f t="shared" si="4"/>
        <v>000 2 02 02088 04 0002 151</v>
      </c>
      <c r="E146" s="81">
        <v>1011300</v>
      </c>
      <c r="F146" s="81">
        <v>1011300</v>
      </c>
      <c r="G146" s="81">
        <v>1011300</v>
      </c>
      <c r="H146" s="81"/>
      <c r="I146" s="81"/>
      <c r="J146" s="81"/>
    </row>
    <row r="147" spans="1:10" ht="56.25">
      <c r="A147" s="82" t="s">
        <v>340</v>
      </c>
      <c r="B147" s="85">
        <v>10</v>
      </c>
      <c r="C147" s="86" t="s">
        <v>341</v>
      </c>
      <c r="D147" s="80" t="str">
        <f t="shared" si="4"/>
        <v>000 2 02 02089 00 0000 151</v>
      </c>
      <c r="E147" s="81">
        <v>6992400</v>
      </c>
      <c r="F147" s="81">
        <v>6992400</v>
      </c>
      <c r="G147" s="81">
        <v>6992400</v>
      </c>
      <c r="H147" s="81">
        <v>6992310</v>
      </c>
      <c r="I147" s="81">
        <v>6992310</v>
      </c>
      <c r="J147" s="81">
        <v>6992310</v>
      </c>
    </row>
    <row r="148" spans="1:10" ht="56.25">
      <c r="A148" s="82" t="s">
        <v>342</v>
      </c>
      <c r="B148" s="85">
        <v>10</v>
      </c>
      <c r="C148" s="86" t="s">
        <v>343</v>
      </c>
      <c r="D148" s="80" t="str">
        <f t="shared" si="4"/>
        <v>000 2 02 02089 04 0000 151</v>
      </c>
      <c r="E148" s="81">
        <v>6992400</v>
      </c>
      <c r="F148" s="81">
        <v>6992400</v>
      </c>
      <c r="G148" s="81">
        <v>6992400</v>
      </c>
      <c r="H148" s="81">
        <v>6992310</v>
      </c>
      <c r="I148" s="81">
        <v>6992310</v>
      </c>
      <c r="J148" s="81">
        <v>6992310</v>
      </c>
    </row>
    <row r="149" spans="1:10" ht="45">
      <c r="A149" s="82" t="s">
        <v>344</v>
      </c>
      <c r="B149" s="85">
        <v>10</v>
      </c>
      <c r="C149" s="86" t="s">
        <v>345</v>
      </c>
      <c r="D149" s="80" t="str">
        <f t="shared" si="4"/>
        <v>000 2 02 02089 04 0001 151</v>
      </c>
      <c r="E149" s="81">
        <v>6992400</v>
      </c>
      <c r="F149" s="81">
        <v>6992400</v>
      </c>
      <c r="G149" s="81">
        <v>6992400</v>
      </c>
      <c r="H149" s="81">
        <v>6992310</v>
      </c>
      <c r="I149" s="81">
        <v>6992310</v>
      </c>
      <c r="J149" s="81">
        <v>6992310</v>
      </c>
    </row>
    <row r="150" spans="1:10" ht="22.5">
      <c r="A150" s="82" t="s">
        <v>346</v>
      </c>
      <c r="B150" s="85">
        <v>10</v>
      </c>
      <c r="C150" s="86" t="s">
        <v>347</v>
      </c>
      <c r="D150" s="80" t="str">
        <f t="shared" si="4"/>
        <v>000 2 02 02145 00 0000 151</v>
      </c>
      <c r="E150" s="81">
        <v>30084800</v>
      </c>
      <c r="F150" s="81">
        <v>30084800</v>
      </c>
      <c r="G150" s="81">
        <v>30084800</v>
      </c>
      <c r="H150" s="81">
        <v>25570740.53</v>
      </c>
      <c r="I150" s="81">
        <v>25570740.53</v>
      </c>
      <c r="J150" s="81">
        <v>25570740.53</v>
      </c>
    </row>
    <row r="151" spans="1:10" ht="33.75">
      <c r="A151" s="82" t="s">
        <v>348</v>
      </c>
      <c r="B151" s="85">
        <v>10</v>
      </c>
      <c r="C151" s="86" t="s">
        <v>349</v>
      </c>
      <c r="D151" s="80" t="str">
        <f t="shared" si="4"/>
        <v>000 2 02 02145 04 0000 151</v>
      </c>
      <c r="E151" s="81">
        <v>30084800</v>
      </c>
      <c r="F151" s="81">
        <v>30084800</v>
      </c>
      <c r="G151" s="81">
        <v>30084800</v>
      </c>
      <c r="H151" s="81">
        <v>25570740.53</v>
      </c>
      <c r="I151" s="81">
        <v>25570740.53</v>
      </c>
      <c r="J151" s="81">
        <v>25570740.53</v>
      </c>
    </row>
    <row r="152" spans="1:10" ht="12.75">
      <c r="A152" s="82" t="s">
        <v>350</v>
      </c>
      <c r="B152" s="85">
        <v>10</v>
      </c>
      <c r="C152" s="86" t="s">
        <v>351</v>
      </c>
      <c r="D152" s="80" t="str">
        <f t="shared" si="4"/>
        <v>000 2 02 02999 00 0000 151</v>
      </c>
      <c r="E152" s="81">
        <v>376941900</v>
      </c>
      <c r="F152" s="81">
        <v>376941900</v>
      </c>
      <c r="G152" s="81">
        <v>376941900</v>
      </c>
      <c r="H152" s="81">
        <v>179180373</v>
      </c>
      <c r="I152" s="81">
        <v>179180373</v>
      </c>
      <c r="J152" s="81">
        <v>179180373</v>
      </c>
    </row>
    <row r="153" spans="1:10" ht="12.75">
      <c r="A153" s="82" t="s">
        <v>352</v>
      </c>
      <c r="B153" s="85">
        <v>10</v>
      </c>
      <c r="C153" s="86" t="s">
        <v>353</v>
      </c>
      <c r="D153" s="80" t="str">
        <f t="shared" si="4"/>
        <v>000 2 02 02999 04 0000 151</v>
      </c>
      <c r="E153" s="81">
        <v>376941900</v>
      </c>
      <c r="F153" s="81">
        <v>376941900</v>
      </c>
      <c r="G153" s="81">
        <v>376941900</v>
      </c>
      <c r="H153" s="81">
        <v>179180373</v>
      </c>
      <c r="I153" s="81">
        <v>179180373</v>
      </c>
      <c r="J153" s="81">
        <v>179180373</v>
      </c>
    </row>
    <row r="154" spans="1:10" ht="22.5">
      <c r="A154" s="82" t="s">
        <v>354</v>
      </c>
      <c r="B154" s="85">
        <v>10</v>
      </c>
      <c r="C154" s="86" t="s">
        <v>355</v>
      </c>
      <c r="D154" s="80" t="str">
        <f t="shared" si="4"/>
        <v>000 2 02 03000 00 0000 151</v>
      </c>
      <c r="E154" s="81">
        <v>897996100</v>
      </c>
      <c r="F154" s="81">
        <v>897996100</v>
      </c>
      <c r="G154" s="81">
        <v>897996100</v>
      </c>
      <c r="H154" s="81">
        <v>651888325</v>
      </c>
      <c r="I154" s="81">
        <v>651888325</v>
      </c>
      <c r="J154" s="81">
        <v>651888325</v>
      </c>
    </row>
    <row r="155" spans="1:10" ht="45">
      <c r="A155" s="82" t="s">
        <v>356</v>
      </c>
      <c r="B155" s="85">
        <v>10</v>
      </c>
      <c r="C155" s="86" t="s">
        <v>357</v>
      </c>
      <c r="D155" s="80" t="str">
        <f t="shared" si="4"/>
        <v>000 2 02 03007 00 0000 151</v>
      </c>
      <c r="E155" s="81">
        <v>62300</v>
      </c>
      <c r="F155" s="81">
        <v>62300</v>
      </c>
      <c r="G155" s="81">
        <v>62300</v>
      </c>
      <c r="H155" s="81">
        <v>62390</v>
      </c>
      <c r="I155" s="81">
        <v>62390</v>
      </c>
      <c r="J155" s="81">
        <v>62390</v>
      </c>
    </row>
    <row r="156" spans="1:10" ht="45">
      <c r="A156" s="82" t="s">
        <v>358</v>
      </c>
      <c r="B156" s="85">
        <v>10</v>
      </c>
      <c r="C156" s="86" t="s">
        <v>359</v>
      </c>
      <c r="D156" s="80" t="str">
        <f t="shared" si="4"/>
        <v>000 2 02 03007 04 0000 151</v>
      </c>
      <c r="E156" s="81">
        <v>62300</v>
      </c>
      <c r="F156" s="81">
        <v>62300</v>
      </c>
      <c r="G156" s="81">
        <v>62300</v>
      </c>
      <c r="H156" s="81">
        <v>62390</v>
      </c>
      <c r="I156" s="81">
        <v>62390</v>
      </c>
      <c r="J156" s="81">
        <v>62390</v>
      </c>
    </row>
    <row r="157" spans="1:10" ht="33.75">
      <c r="A157" s="82" t="s">
        <v>360</v>
      </c>
      <c r="B157" s="85">
        <v>10</v>
      </c>
      <c r="C157" s="86" t="s">
        <v>361</v>
      </c>
      <c r="D157" s="80" t="str">
        <f t="shared" si="4"/>
        <v>000 2 02 03021 00 0000 151</v>
      </c>
      <c r="E157" s="81">
        <v>9925900</v>
      </c>
      <c r="F157" s="81">
        <v>9925900</v>
      </c>
      <c r="G157" s="81">
        <v>9925900</v>
      </c>
      <c r="H157" s="81">
        <v>7747000</v>
      </c>
      <c r="I157" s="81">
        <v>7747000</v>
      </c>
      <c r="J157" s="81">
        <v>7747000</v>
      </c>
    </row>
    <row r="158" spans="1:10" ht="33.75">
      <c r="A158" s="82" t="s">
        <v>362</v>
      </c>
      <c r="B158" s="85">
        <v>10</v>
      </c>
      <c r="C158" s="86" t="s">
        <v>363</v>
      </c>
      <c r="D158" s="80" t="str">
        <f t="shared" si="4"/>
        <v>000 2 02 03021 04 0000 151</v>
      </c>
      <c r="E158" s="81">
        <v>9925900</v>
      </c>
      <c r="F158" s="81">
        <v>9925900</v>
      </c>
      <c r="G158" s="81">
        <v>9925900</v>
      </c>
      <c r="H158" s="81">
        <v>7747000</v>
      </c>
      <c r="I158" s="81">
        <v>7747000</v>
      </c>
      <c r="J158" s="81">
        <v>7747000</v>
      </c>
    </row>
    <row r="159" spans="1:10" ht="33.75">
      <c r="A159" s="82" t="s">
        <v>364</v>
      </c>
      <c r="B159" s="85">
        <v>10</v>
      </c>
      <c r="C159" s="86" t="s">
        <v>365</v>
      </c>
      <c r="D159" s="80" t="str">
        <f t="shared" si="4"/>
        <v>000 2 02 03024 00 0000 151</v>
      </c>
      <c r="E159" s="81">
        <v>808093600</v>
      </c>
      <c r="F159" s="81">
        <v>808093600</v>
      </c>
      <c r="G159" s="81">
        <v>808093600</v>
      </c>
      <c r="H159" s="81">
        <v>590946385</v>
      </c>
      <c r="I159" s="81">
        <v>590946385</v>
      </c>
      <c r="J159" s="81">
        <v>590946385</v>
      </c>
    </row>
    <row r="160" spans="1:10" ht="33.75">
      <c r="A160" s="82" t="s">
        <v>366</v>
      </c>
      <c r="B160" s="85">
        <v>10</v>
      </c>
      <c r="C160" s="86" t="s">
        <v>367</v>
      </c>
      <c r="D160" s="80" t="str">
        <f t="shared" si="4"/>
        <v>000 2 02 03024 04 0000 151</v>
      </c>
      <c r="E160" s="81">
        <v>808093600</v>
      </c>
      <c r="F160" s="81">
        <v>808093600</v>
      </c>
      <c r="G160" s="81">
        <v>808093600</v>
      </c>
      <c r="H160" s="81">
        <v>590946385</v>
      </c>
      <c r="I160" s="81">
        <v>590946385</v>
      </c>
      <c r="J160" s="81">
        <v>590946385</v>
      </c>
    </row>
    <row r="161" spans="1:10" ht="56.25">
      <c r="A161" s="82" t="s">
        <v>368</v>
      </c>
      <c r="B161" s="85">
        <v>10</v>
      </c>
      <c r="C161" s="86" t="s">
        <v>369</v>
      </c>
      <c r="D161" s="80" t="str">
        <f t="shared" si="4"/>
        <v>000 2 02 03027 00 0000 151</v>
      </c>
      <c r="E161" s="81">
        <v>51915600</v>
      </c>
      <c r="F161" s="81">
        <v>51915600</v>
      </c>
      <c r="G161" s="81">
        <v>51915600</v>
      </c>
      <c r="H161" s="81">
        <v>34355000</v>
      </c>
      <c r="I161" s="81">
        <v>34355000</v>
      </c>
      <c r="J161" s="81">
        <v>34355000</v>
      </c>
    </row>
    <row r="162" spans="1:10" ht="45">
      <c r="A162" s="82" t="s">
        <v>370</v>
      </c>
      <c r="B162" s="85">
        <v>10</v>
      </c>
      <c r="C162" s="86" t="s">
        <v>371</v>
      </c>
      <c r="D162" s="80" t="str">
        <f t="shared" si="4"/>
        <v>000 2 02 03027 04 0000 151</v>
      </c>
      <c r="E162" s="81">
        <v>51915600</v>
      </c>
      <c r="F162" s="81">
        <v>51915600</v>
      </c>
      <c r="G162" s="81">
        <v>51915600</v>
      </c>
      <c r="H162" s="81">
        <v>34355000</v>
      </c>
      <c r="I162" s="81">
        <v>34355000</v>
      </c>
      <c r="J162" s="81">
        <v>34355000</v>
      </c>
    </row>
    <row r="163" spans="1:10" ht="78.75">
      <c r="A163" s="82" t="s">
        <v>372</v>
      </c>
      <c r="B163" s="85">
        <v>10</v>
      </c>
      <c r="C163" s="86" t="s">
        <v>373</v>
      </c>
      <c r="D163" s="80" t="str">
        <f t="shared" si="4"/>
        <v>000 2 02 03029 00 0000 151</v>
      </c>
      <c r="E163" s="81">
        <v>14400400</v>
      </c>
      <c r="F163" s="81">
        <v>14400400</v>
      </c>
      <c r="G163" s="81">
        <v>14400400</v>
      </c>
      <c r="H163" s="81">
        <v>9682000</v>
      </c>
      <c r="I163" s="81">
        <v>9682000</v>
      </c>
      <c r="J163" s="81">
        <v>9682000</v>
      </c>
    </row>
    <row r="164" spans="1:10" ht="67.5">
      <c r="A164" s="82" t="s">
        <v>374</v>
      </c>
      <c r="B164" s="85">
        <v>10</v>
      </c>
      <c r="C164" s="86" t="s">
        <v>375</v>
      </c>
      <c r="D164" s="80" t="str">
        <f t="shared" si="4"/>
        <v>000 2 02 03029 04 0000 151</v>
      </c>
      <c r="E164" s="81">
        <v>14400400</v>
      </c>
      <c r="F164" s="81">
        <v>14400400</v>
      </c>
      <c r="G164" s="81">
        <v>14400400</v>
      </c>
      <c r="H164" s="81">
        <v>9682000</v>
      </c>
      <c r="I164" s="81">
        <v>9682000</v>
      </c>
      <c r="J164" s="81">
        <v>9682000</v>
      </c>
    </row>
    <row r="165" spans="1:10" ht="123.75">
      <c r="A165" s="82" t="s">
        <v>376</v>
      </c>
      <c r="B165" s="85">
        <v>10</v>
      </c>
      <c r="C165" s="86" t="s">
        <v>377</v>
      </c>
      <c r="D165" s="80" t="str">
        <f t="shared" si="4"/>
        <v>000 2 02 03046 00 0000 151</v>
      </c>
      <c r="E165" s="81">
        <v>212800</v>
      </c>
      <c r="F165" s="81">
        <v>212800</v>
      </c>
      <c r="G165" s="81">
        <v>212800</v>
      </c>
      <c r="H165" s="81">
        <v>212800</v>
      </c>
      <c r="I165" s="81">
        <v>212800</v>
      </c>
      <c r="J165" s="81">
        <v>212800</v>
      </c>
    </row>
    <row r="166" spans="1:10" ht="112.5">
      <c r="A166" s="82" t="s">
        <v>378</v>
      </c>
      <c r="B166" s="85">
        <v>10</v>
      </c>
      <c r="C166" s="86" t="s">
        <v>379</v>
      </c>
      <c r="D166" s="80" t="str">
        <f t="shared" si="4"/>
        <v>000 2 02 03046 04 0000 151</v>
      </c>
      <c r="E166" s="81">
        <v>212800</v>
      </c>
      <c r="F166" s="81">
        <v>212800</v>
      </c>
      <c r="G166" s="81">
        <v>212800</v>
      </c>
      <c r="H166" s="81">
        <v>212800</v>
      </c>
      <c r="I166" s="81">
        <v>212800</v>
      </c>
      <c r="J166" s="81">
        <v>212800</v>
      </c>
    </row>
    <row r="167" spans="1:10" ht="67.5">
      <c r="A167" s="82" t="s">
        <v>380</v>
      </c>
      <c r="B167" s="85">
        <v>10</v>
      </c>
      <c r="C167" s="86" t="s">
        <v>381</v>
      </c>
      <c r="D167" s="80" t="str">
        <f t="shared" si="4"/>
        <v>000 2 02 03055 00 0000 151</v>
      </c>
      <c r="E167" s="81">
        <v>11875500</v>
      </c>
      <c r="F167" s="81">
        <v>11875500</v>
      </c>
      <c r="G167" s="81">
        <v>11875500</v>
      </c>
      <c r="H167" s="81">
        <v>7437800</v>
      </c>
      <c r="I167" s="81">
        <v>7437800</v>
      </c>
      <c r="J167" s="81">
        <v>7437800</v>
      </c>
    </row>
    <row r="168" spans="1:10" ht="56.25">
      <c r="A168" s="82" t="s">
        <v>382</v>
      </c>
      <c r="B168" s="85">
        <v>10</v>
      </c>
      <c r="C168" s="86" t="s">
        <v>383</v>
      </c>
      <c r="D168" s="80" t="str">
        <f t="shared" si="4"/>
        <v>000 2 02 03055 04 0000 151</v>
      </c>
      <c r="E168" s="81">
        <v>11875500</v>
      </c>
      <c r="F168" s="81">
        <v>11875500</v>
      </c>
      <c r="G168" s="81">
        <v>11875500</v>
      </c>
      <c r="H168" s="81">
        <v>7437800</v>
      </c>
      <c r="I168" s="81">
        <v>7437800</v>
      </c>
      <c r="J168" s="81">
        <v>7437800</v>
      </c>
    </row>
    <row r="169" spans="1:10" ht="22.5">
      <c r="A169" s="82" t="s">
        <v>384</v>
      </c>
      <c r="B169" s="85">
        <v>10</v>
      </c>
      <c r="C169" s="86" t="s">
        <v>385</v>
      </c>
      <c r="D169" s="80" t="str">
        <f t="shared" si="4"/>
        <v>000 2 02 03078 00 0000 151</v>
      </c>
      <c r="E169" s="81">
        <v>1250100</v>
      </c>
      <c r="F169" s="81">
        <v>1250100</v>
      </c>
      <c r="G169" s="81">
        <v>1250100</v>
      </c>
      <c r="H169" s="81">
        <v>1250100</v>
      </c>
      <c r="I169" s="81">
        <v>1250100</v>
      </c>
      <c r="J169" s="81">
        <v>1250100</v>
      </c>
    </row>
    <row r="170" spans="1:10" ht="33.75">
      <c r="A170" s="82" t="s">
        <v>386</v>
      </c>
      <c r="B170" s="85">
        <v>10</v>
      </c>
      <c r="C170" s="86" t="s">
        <v>387</v>
      </c>
      <c r="D170" s="80" t="str">
        <f t="shared" si="4"/>
        <v>000 2 02 03078 04 0000 151</v>
      </c>
      <c r="E170" s="81">
        <v>1250100</v>
      </c>
      <c r="F170" s="81">
        <v>1250100</v>
      </c>
      <c r="G170" s="81">
        <v>1250100</v>
      </c>
      <c r="H170" s="81">
        <v>1250100</v>
      </c>
      <c r="I170" s="81">
        <v>1250100</v>
      </c>
      <c r="J170" s="81">
        <v>1250100</v>
      </c>
    </row>
    <row r="171" spans="1:10" ht="12.75">
      <c r="A171" s="82" t="s">
        <v>388</v>
      </c>
      <c r="B171" s="85">
        <v>10</v>
      </c>
      <c r="C171" s="86" t="s">
        <v>389</v>
      </c>
      <c r="D171" s="80" t="str">
        <f t="shared" si="4"/>
        <v>000 2 02 03999 00 0000 151</v>
      </c>
      <c r="E171" s="81">
        <v>259900</v>
      </c>
      <c r="F171" s="81">
        <v>259900</v>
      </c>
      <c r="G171" s="81">
        <v>259900</v>
      </c>
      <c r="H171" s="81">
        <v>194850</v>
      </c>
      <c r="I171" s="81">
        <v>194850</v>
      </c>
      <c r="J171" s="81">
        <v>194850</v>
      </c>
    </row>
    <row r="172" spans="1:10" ht="12.75">
      <c r="A172" s="82" t="s">
        <v>390</v>
      </c>
      <c r="B172" s="85">
        <v>10</v>
      </c>
      <c r="C172" s="86" t="s">
        <v>391</v>
      </c>
      <c r="D172" s="80" t="str">
        <f t="shared" si="4"/>
        <v>000 2 02 03999 04 0000 151</v>
      </c>
      <c r="E172" s="81">
        <v>259900</v>
      </c>
      <c r="F172" s="81">
        <v>259900</v>
      </c>
      <c r="G172" s="81">
        <v>259900</v>
      </c>
      <c r="H172" s="81">
        <v>194850</v>
      </c>
      <c r="I172" s="81">
        <v>194850</v>
      </c>
      <c r="J172" s="81">
        <v>194850</v>
      </c>
    </row>
    <row r="173" spans="1:10" ht="12.75">
      <c r="A173" s="82" t="s">
        <v>44</v>
      </c>
      <c r="B173" s="85">
        <v>10</v>
      </c>
      <c r="C173" s="86" t="s">
        <v>392</v>
      </c>
      <c r="D173" s="80" t="str">
        <f t="shared" si="4"/>
        <v>000 2 02 04000 00 0000 151</v>
      </c>
      <c r="E173" s="81">
        <v>107631600</v>
      </c>
      <c r="F173" s="81">
        <v>107631600</v>
      </c>
      <c r="G173" s="81">
        <v>107631600</v>
      </c>
      <c r="H173" s="81">
        <v>106647783.08</v>
      </c>
      <c r="I173" s="81">
        <v>106647783.08</v>
      </c>
      <c r="J173" s="81">
        <v>106647783.08</v>
      </c>
    </row>
    <row r="174" spans="1:10" ht="22.5">
      <c r="A174" s="82" t="s">
        <v>393</v>
      </c>
      <c r="B174" s="85">
        <v>10</v>
      </c>
      <c r="C174" s="86" t="s">
        <v>394</v>
      </c>
      <c r="D174" s="80" t="str">
        <f t="shared" si="4"/>
        <v>000 2 02 04999 00 0000 151</v>
      </c>
      <c r="E174" s="81">
        <v>107631600</v>
      </c>
      <c r="F174" s="81">
        <v>107631600</v>
      </c>
      <c r="G174" s="81">
        <v>107631600</v>
      </c>
      <c r="H174" s="81">
        <v>106647783.08</v>
      </c>
      <c r="I174" s="81">
        <v>106647783.08</v>
      </c>
      <c r="J174" s="81">
        <v>106647783.08</v>
      </c>
    </row>
    <row r="175" spans="1:10" ht="22.5">
      <c r="A175" s="82" t="s">
        <v>395</v>
      </c>
      <c r="B175" s="85">
        <v>10</v>
      </c>
      <c r="C175" s="86" t="s">
        <v>396</v>
      </c>
      <c r="D175" s="80" t="str">
        <f t="shared" si="4"/>
        <v>000 2 02 04999 04 0000 151</v>
      </c>
      <c r="E175" s="81">
        <v>107631600</v>
      </c>
      <c r="F175" s="81">
        <v>107631600</v>
      </c>
      <c r="G175" s="81">
        <v>107631600</v>
      </c>
      <c r="H175" s="81">
        <v>106647783.08</v>
      </c>
      <c r="I175" s="81">
        <v>106647783.08</v>
      </c>
      <c r="J175" s="81">
        <v>106647783.08</v>
      </c>
    </row>
    <row r="176" spans="1:10" ht="12.75">
      <c r="A176" s="82" t="s">
        <v>397</v>
      </c>
      <c r="B176" s="85">
        <v>10</v>
      </c>
      <c r="C176" s="86" t="s">
        <v>398</v>
      </c>
      <c r="D176" s="80" t="str">
        <f aca="true" t="shared" si="5" ref="D176:D183">IF(LEFT(C176,5)="000 8","X",C176)</f>
        <v>000 2 07 00000 00 0000 180</v>
      </c>
      <c r="E176" s="81">
        <v>126084000</v>
      </c>
      <c r="F176" s="81">
        <v>126084000</v>
      </c>
      <c r="G176" s="81">
        <v>126084000</v>
      </c>
      <c r="H176" s="81">
        <v>2002700</v>
      </c>
      <c r="I176" s="81">
        <v>2002700</v>
      </c>
      <c r="J176" s="81">
        <v>2002700</v>
      </c>
    </row>
    <row r="177" spans="1:10" ht="22.5">
      <c r="A177" s="82" t="s">
        <v>399</v>
      </c>
      <c r="B177" s="85">
        <v>10</v>
      </c>
      <c r="C177" s="86" t="s">
        <v>400</v>
      </c>
      <c r="D177" s="80" t="str">
        <f t="shared" si="5"/>
        <v>000 2 07 04000 04 0000 180</v>
      </c>
      <c r="E177" s="81">
        <v>126084000</v>
      </c>
      <c r="F177" s="81">
        <v>126084000</v>
      </c>
      <c r="G177" s="81">
        <v>126084000</v>
      </c>
      <c r="H177" s="81">
        <v>2002700</v>
      </c>
      <c r="I177" s="81">
        <v>2002700</v>
      </c>
      <c r="J177" s="81">
        <v>2002700</v>
      </c>
    </row>
    <row r="178" spans="1:10" ht="90">
      <c r="A178" s="82" t="s">
        <v>401</v>
      </c>
      <c r="B178" s="85">
        <v>10</v>
      </c>
      <c r="C178" s="86" t="s">
        <v>402</v>
      </c>
      <c r="D178" s="80" t="str">
        <f t="shared" si="5"/>
        <v>000 2 18 00000 00 0000 000</v>
      </c>
      <c r="E178" s="81"/>
      <c r="F178" s="81"/>
      <c r="G178" s="81"/>
      <c r="H178" s="81">
        <v>944</v>
      </c>
      <c r="I178" s="81">
        <v>944</v>
      </c>
      <c r="J178" s="81">
        <v>944</v>
      </c>
    </row>
    <row r="179" spans="1:10" ht="33.75">
      <c r="A179" s="82" t="s">
        <v>403</v>
      </c>
      <c r="B179" s="85">
        <v>10</v>
      </c>
      <c r="C179" s="86" t="s">
        <v>404</v>
      </c>
      <c r="D179" s="80" t="str">
        <f t="shared" si="5"/>
        <v>000 2 18 00000 00 0000 180</v>
      </c>
      <c r="E179" s="81"/>
      <c r="F179" s="81"/>
      <c r="G179" s="81"/>
      <c r="H179" s="81">
        <v>944</v>
      </c>
      <c r="I179" s="81">
        <v>944</v>
      </c>
      <c r="J179" s="81">
        <v>944</v>
      </c>
    </row>
    <row r="180" spans="1:10" ht="33.75">
      <c r="A180" s="82" t="s">
        <v>405</v>
      </c>
      <c r="B180" s="85">
        <v>10</v>
      </c>
      <c r="C180" s="86" t="s">
        <v>406</v>
      </c>
      <c r="D180" s="80" t="str">
        <f t="shared" si="5"/>
        <v>000 2 18 04000 04 0000 180</v>
      </c>
      <c r="E180" s="81"/>
      <c r="F180" s="81"/>
      <c r="G180" s="81"/>
      <c r="H180" s="81">
        <v>944</v>
      </c>
      <c r="I180" s="81">
        <v>944</v>
      </c>
      <c r="J180" s="81">
        <v>944</v>
      </c>
    </row>
    <row r="181" spans="1:10" ht="33.75">
      <c r="A181" s="82" t="s">
        <v>407</v>
      </c>
      <c r="B181" s="85">
        <v>10</v>
      </c>
      <c r="C181" s="86" t="s">
        <v>408</v>
      </c>
      <c r="D181" s="80" t="str">
        <f t="shared" si="5"/>
        <v>000 2 18 04010 04 0000 180</v>
      </c>
      <c r="E181" s="81"/>
      <c r="F181" s="81"/>
      <c r="G181" s="81"/>
      <c r="H181" s="81">
        <v>944</v>
      </c>
      <c r="I181" s="81">
        <v>944</v>
      </c>
      <c r="J181" s="81">
        <v>944</v>
      </c>
    </row>
    <row r="182" spans="1:10" ht="45">
      <c r="A182" s="82" t="s">
        <v>409</v>
      </c>
      <c r="B182" s="85">
        <v>10</v>
      </c>
      <c r="C182" s="86" t="s">
        <v>410</v>
      </c>
      <c r="D182" s="80" t="str">
        <f t="shared" si="5"/>
        <v>000 2 19 00000 00 0000 000</v>
      </c>
      <c r="E182" s="81">
        <v>-12687952.45</v>
      </c>
      <c r="F182" s="81">
        <v>-12687952.45</v>
      </c>
      <c r="G182" s="81">
        <v>-12687952.45</v>
      </c>
      <c r="H182" s="81">
        <v>-12687952.45</v>
      </c>
      <c r="I182" s="81">
        <v>-12687952.45</v>
      </c>
      <c r="J182" s="81">
        <v>-12687952.45</v>
      </c>
    </row>
    <row r="183" spans="1:10" ht="45">
      <c r="A183" s="82" t="s">
        <v>411</v>
      </c>
      <c r="B183" s="85">
        <v>10</v>
      </c>
      <c r="C183" s="86" t="s">
        <v>412</v>
      </c>
      <c r="D183" s="80" t="str">
        <f t="shared" si="5"/>
        <v>000 2 19 04000 04 0000 151</v>
      </c>
      <c r="E183" s="81">
        <v>-12687952.45</v>
      </c>
      <c r="F183" s="81">
        <v>-12687952.45</v>
      </c>
      <c r="G183" s="81">
        <v>-12687952.45</v>
      </c>
      <c r="H183" s="81">
        <v>-12687952.45</v>
      </c>
      <c r="I183" s="81">
        <v>-12687952.45</v>
      </c>
      <c r="J183" s="81">
        <v>-12687952.45</v>
      </c>
    </row>
    <row r="184" spans="1:10" ht="12.75">
      <c r="A184" s="83"/>
      <c r="B184" s="84"/>
      <c r="C184" s="84"/>
      <c r="D184" s="75"/>
      <c r="E184" s="76"/>
      <c r="F184" s="76"/>
      <c r="G184" s="76"/>
      <c r="H184" s="77"/>
      <c r="I184" s="77"/>
      <c r="J184" s="77"/>
    </row>
    <row r="185" spans="2:10" ht="12.75">
      <c r="B185" s="70"/>
      <c r="C185" s="70"/>
      <c r="D185" s="70"/>
      <c r="E185" s="70"/>
      <c r="F185" s="70"/>
      <c r="G185" s="70"/>
      <c r="H185" s="70"/>
      <c r="I185" s="70"/>
      <c r="J185" s="70"/>
    </row>
    <row r="186" spans="2:10" ht="12.75">
      <c r="B186" s="70"/>
      <c r="C186" s="70"/>
      <c r="D186" s="70"/>
      <c r="E186" s="70"/>
      <c r="F186" s="70"/>
      <c r="G186" s="70"/>
      <c r="H186" s="70"/>
      <c r="I186" s="70"/>
      <c r="J186" s="70"/>
    </row>
    <row r="187" spans="2:10" ht="12.75">
      <c r="B187" s="70"/>
      <c r="C187" s="70"/>
      <c r="D187" s="70"/>
      <c r="E187" s="70"/>
      <c r="F187" s="70"/>
      <c r="G187" s="70"/>
      <c r="H187" s="70"/>
      <c r="I187" s="70"/>
      <c r="J187" s="70"/>
    </row>
  </sheetData>
  <sheetProtection/>
  <mergeCells count="7">
    <mergeCell ref="E13:G13"/>
    <mergeCell ref="H13:J13"/>
    <mergeCell ref="A13:A14"/>
    <mergeCell ref="B13:B14"/>
    <mergeCell ref="C13:D14"/>
    <mergeCell ref="A1:J3"/>
    <mergeCell ref="B6:F6"/>
  </mergeCells>
  <printOptions/>
  <pageMargins left="0.7874015748031497" right="0.3937007874015748" top="0.5511811023622047" bottom="0.5905511811023623" header="0.1968503937007874" footer="0.1968503937007874"/>
  <pageSetup fitToHeight="100" fitToWidth="1" horizontalDpi="600" verticalDpi="600" orientation="landscape" paperSize="9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1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6.625" style="0" customWidth="1"/>
    <col min="6" max="6" width="14.25390625" style="0" customWidth="1"/>
    <col min="7" max="7" width="12.875" style="0" customWidth="1"/>
    <col min="8" max="8" width="15.75390625" style="0" customWidth="1"/>
    <col min="9" max="9" width="16.625" style="0" customWidth="1"/>
    <col min="10" max="10" width="15.25390625" style="0" customWidth="1"/>
  </cols>
  <sheetData>
    <row r="1" ht="12.75">
      <c r="A1" s="20"/>
    </row>
    <row r="2" spans="1:10" ht="15.75">
      <c r="A2" s="104" t="s">
        <v>1051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9" ht="12.75">
      <c r="A3" s="8"/>
      <c r="B3" s="8"/>
      <c r="C3" s="8"/>
      <c r="D3" s="8"/>
      <c r="E3" s="8"/>
      <c r="F3" s="6"/>
      <c r="G3" s="6"/>
      <c r="H3" s="6"/>
      <c r="I3" s="6"/>
    </row>
    <row r="4" spans="1:10" s="14" customFormat="1" ht="26.25" customHeight="1">
      <c r="A4" s="109" t="s">
        <v>6</v>
      </c>
      <c r="B4" s="111" t="s">
        <v>0</v>
      </c>
      <c r="C4" s="111" t="s">
        <v>12</v>
      </c>
      <c r="D4" s="111" t="s">
        <v>20</v>
      </c>
      <c r="E4" s="105" t="s">
        <v>15</v>
      </c>
      <c r="F4" s="106"/>
      <c r="G4" s="106"/>
      <c r="H4" s="107" t="s">
        <v>11</v>
      </c>
      <c r="I4" s="108"/>
      <c r="J4" s="108"/>
    </row>
    <row r="5" spans="1:10" s="14" customFormat="1" ht="90">
      <c r="A5" s="110"/>
      <c r="B5" s="112"/>
      <c r="C5" s="113"/>
      <c r="D5" s="112"/>
      <c r="E5" s="38" t="s">
        <v>26</v>
      </c>
      <c r="F5" s="38" t="s">
        <v>27</v>
      </c>
      <c r="G5" s="39" t="s">
        <v>30</v>
      </c>
      <c r="H5" s="38" t="s">
        <v>26</v>
      </c>
      <c r="I5" s="38" t="s">
        <v>27</v>
      </c>
      <c r="J5" s="39" t="s">
        <v>30</v>
      </c>
    </row>
    <row r="6" spans="1:10" s="14" customFormat="1" ht="12.75">
      <c r="A6" s="35">
        <v>1</v>
      </c>
      <c r="B6" s="72">
        <v>2</v>
      </c>
      <c r="C6" s="72" t="s">
        <v>13</v>
      </c>
      <c r="D6" s="73">
        <v>3</v>
      </c>
      <c r="E6" s="74">
        <v>4</v>
      </c>
      <c r="F6" s="74" t="s">
        <v>7</v>
      </c>
      <c r="G6" s="74" t="s">
        <v>2</v>
      </c>
      <c r="H6" s="74">
        <v>14</v>
      </c>
      <c r="I6" s="74">
        <v>16</v>
      </c>
      <c r="J6" s="74">
        <v>20</v>
      </c>
    </row>
    <row r="7" spans="1:10" s="14" customFormat="1" ht="12.75">
      <c r="A7" s="82" t="s">
        <v>413</v>
      </c>
      <c r="B7" s="85">
        <v>200</v>
      </c>
      <c r="C7" s="86" t="s">
        <v>414</v>
      </c>
      <c r="D7" s="80" t="str">
        <f aca="true" t="shared" si="0" ref="D7:D70">IF(OR(LEFT(C7,5)="000 9",LEFT(C7,5)="000 7"),"X",C7)</f>
        <v>X</v>
      </c>
      <c r="E7" s="81">
        <v>3251441139.01</v>
      </c>
      <c r="F7" s="81">
        <v>3251441139.01</v>
      </c>
      <c r="G7" s="81">
        <v>3251441139.01</v>
      </c>
      <c r="H7" s="81">
        <v>2103419441.04</v>
      </c>
      <c r="I7" s="81">
        <v>2103419441.04</v>
      </c>
      <c r="J7" s="81">
        <v>2103419441.04</v>
      </c>
    </row>
    <row r="8" spans="1:10" s="14" customFormat="1" ht="12.75">
      <c r="A8" s="82" t="s">
        <v>415</v>
      </c>
      <c r="B8" s="85">
        <v>200</v>
      </c>
      <c r="C8" s="86" t="s">
        <v>416</v>
      </c>
      <c r="D8" s="80" t="str">
        <f t="shared" si="0"/>
        <v>000 0100 0000000 000 000</v>
      </c>
      <c r="E8" s="81">
        <v>310409869.29</v>
      </c>
      <c r="F8" s="81">
        <v>310409869.29</v>
      </c>
      <c r="G8" s="81">
        <v>310409869.29</v>
      </c>
      <c r="H8" s="81">
        <v>219674192.89</v>
      </c>
      <c r="I8" s="81">
        <v>219674192.89</v>
      </c>
      <c r="J8" s="81">
        <v>219674192.89</v>
      </c>
    </row>
    <row r="9" spans="1:10" s="14" customFormat="1" ht="12.75">
      <c r="A9" s="82" t="s">
        <v>417</v>
      </c>
      <c r="B9" s="85">
        <v>200</v>
      </c>
      <c r="C9" s="86" t="s">
        <v>418</v>
      </c>
      <c r="D9" s="80" t="str">
        <f t="shared" si="0"/>
        <v>000 0100 0000000 000 200</v>
      </c>
      <c r="E9" s="81">
        <v>286271369.29</v>
      </c>
      <c r="F9" s="81">
        <v>286271369.29</v>
      </c>
      <c r="G9" s="81">
        <v>286271369.29</v>
      </c>
      <c r="H9" s="81">
        <v>205778453.52</v>
      </c>
      <c r="I9" s="81">
        <v>205778453.52</v>
      </c>
      <c r="J9" s="81">
        <v>205778453.52</v>
      </c>
    </row>
    <row r="10" spans="1:10" s="14" customFormat="1" ht="22.5">
      <c r="A10" s="82" t="s">
        <v>419</v>
      </c>
      <c r="B10" s="85">
        <v>200</v>
      </c>
      <c r="C10" s="86" t="s">
        <v>420</v>
      </c>
      <c r="D10" s="80" t="str">
        <f t="shared" si="0"/>
        <v>000 0100 0000000 000 210</v>
      </c>
      <c r="E10" s="81">
        <v>199893700</v>
      </c>
      <c r="F10" s="81">
        <v>199893700</v>
      </c>
      <c r="G10" s="81">
        <v>199893700</v>
      </c>
      <c r="H10" s="81">
        <v>150267334.6</v>
      </c>
      <c r="I10" s="81">
        <v>150267334.6</v>
      </c>
      <c r="J10" s="81">
        <v>150267334.6</v>
      </c>
    </row>
    <row r="11" spans="1:10" s="14" customFormat="1" ht="12.75">
      <c r="A11" s="82" t="s">
        <v>421</v>
      </c>
      <c r="B11" s="85">
        <v>200</v>
      </c>
      <c r="C11" s="86" t="s">
        <v>422</v>
      </c>
      <c r="D11" s="80" t="str">
        <f t="shared" si="0"/>
        <v>000 0100 0000000 000 211</v>
      </c>
      <c r="E11" s="81">
        <v>152727100</v>
      </c>
      <c r="F11" s="81">
        <v>152727100</v>
      </c>
      <c r="G11" s="81">
        <v>152727100</v>
      </c>
      <c r="H11" s="81">
        <v>113205099.99</v>
      </c>
      <c r="I11" s="81">
        <v>113205099.99</v>
      </c>
      <c r="J11" s="81">
        <v>113205099.99</v>
      </c>
    </row>
    <row r="12" spans="1:10" s="14" customFormat="1" ht="12.75">
      <c r="A12" s="82" t="s">
        <v>423</v>
      </c>
      <c r="B12" s="85">
        <v>200</v>
      </c>
      <c r="C12" s="86" t="s">
        <v>424</v>
      </c>
      <c r="D12" s="80" t="str">
        <f t="shared" si="0"/>
        <v>000 0100 0000000 000 212</v>
      </c>
      <c r="E12" s="81">
        <v>156800</v>
      </c>
      <c r="F12" s="81">
        <v>156800</v>
      </c>
      <c r="G12" s="81">
        <v>156800</v>
      </c>
      <c r="H12" s="81">
        <v>119890.03</v>
      </c>
      <c r="I12" s="81">
        <v>119890.03</v>
      </c>
      <c r="J12" s="81">
        <v>119890.03</v>
      </c>
    </row>
    <row r="13" spans="1:10" s="14" customFormat="1" ht="12.75">
      <c r="A13" s="82" t="s">
        <v>425</v>
      </c>
      <c r="B13" s="85">
        <v>200</v>
      </c>
      <c r="C13" s="86" t="s">
        <v>426</v>
      </c>
      <c r="D13" s="80" t="str">
        <f t="shared" si="0"/>
        <v>000 0100 0000000 000 213</v>
      </c>
      <c r="E13" s="81">
        <v>47009800</v>
      </c>
      <c r="F13" s="81">
        <v>47009800</v>
      </c>
      <c r="G13" s="81">
        <v>47009800</v>
      </c>
      <c r="H13" s="81">
        <v>36942344.58</v>
      </c>
      <c r="I13" s="81">
        <v>36942344.58</v>
      </c>
      <c r="J13" s="81">
        <v>36942344.58</v>
      </c>
    </row>
    <row r="14" spans="1:10" s="14" customFormat="1" ht="12.75">
      <c r="A14" s="82" t="s">
        <v>427</v>
      </c>
      <c r="B14" s="85">
        <v>200</v>
      </c>
      <c r="C14" s="86" t="s">
        <v>428</v>
      </c>
      <c r="D14" s="80" t="str">
        <f t="shared" si="0"/>
        <v>000 0100 0000000 000 220</v>
      </c>
      <c r="E14" s="81">
        <v>48530400</v>
      </c>
      <c r="F14" s="81">
        <v>48530400</v>
      </c>
      <c r="G14" s="81">
        <v>48530400</v>
      </c>
      <c r="H14" s="81">
        <v>32699047.13</v>
      </c>
      <c r="I14" s="81">
        <v>32699047.13</v>
      </c>
      <c r="J14" s="81">
        <v>32699047.13</v>
      </c>
    </row>
    <row r="15" spans="1:10" s="14" customFormat="1" ht="12.75">
      <c r="A15" s="82" t="s">
        <v>429</v>
      </c>
      <c r="B15" s="85">
        <v>200</v>
      </c>
      <c r="C15" s="86" t="s">
        <v>430</v>
      </c>
      <c r="D15" s="80" t="str">
        <f t="shared" si="0"/>
        <v>000 0100 0000000 000 221</v>
      </c>
      <c r="E15" s="81">
        <v>4251300</v>
      </c>
      <c r="F15" s="81">
        <v>4251300</v>
      </c>
      <c r="G15" s="81">
        <v>4251300</v>
      </c>
      <c r="H15" s="81">
        <v>2371358.73</v>
      </c>
      <c r="I15" s="81">
        <v>2371358.73</v>
      </c>
      <c r="J15" s="81">
        <v>2371358.73</v>
      </c>
    </row>
    <row r="16" spans="1:10" s="14" customFormat="1" ht="12.75">
      <c r="A16" s="82" t="s">
        <v>431</v>
      </c>
      <c r="B16" s="85">
        <v>200</v>
      </c>
      <c r="C16" s="86" t="s">
        <v>432</v>
      </c>
      <c r="D16" s="80" t="str">
        <f t="shared" si="0"/>
        <v>000 0100 0000000 000 222</v>
      </c>
      <c r="E16" s="81">
        <v>585700</v>
      </c>
      <c r="F16" s="81">
        <v>585700</v>
      </c>
      <c r="G16" s="81">
        <v>585700</v>
      </c>
      <c r="H16" s="81">
        <v>472637.95</v>
      </c>
      <c r="I16" s="81">
        <v>472637.95</v>
      </c>
      <c r="J16" s="81">
        <v>472637.95</v>
      </c>
    </row>
    <row r="17" spans="1:10" s="14" customFormat="1" ht="12.75">
      <c r="A17" s="82" t="s">
        <v>433</v>
      </c>
      <c r="B17" s="85">
        <v>200</v>
      </c>
      <c r="C17" s="86" t="s">
        <v>434</v>
      </c>
      <c r="D17" s="80" t="str">
        <f t="shared" si="0"/>
        <v>000 0100 0000000 000 223</v>
      </c>
      <c r="E17" s="81">
        <v>4698600</v>
      </c>
      <c r="F17" s="81">
        <v>4698600</v>
      </c>
      <c r="G17" s="81">
        <v>4698600</v>
      </c>
      <c r="H17" s="81">
        <v>3602119.88</v>
      </c>
      <c r="I17" s="81">
        <v>3602119.88</v>
      </c>
      <c r="J17" s="81">
        <v>3602119.88</v>
      </c>
    </row>
    <row r="18" spans="1:10" s="14" customFormat="1" ht="22.5">
      <c r="A18" s="82" t="s">
        <v>435</v>
      </c>
      <c r="B18" s="85">
        <v>200</v>
      </c>
      <c r="C18" s="86" t="s">
        <v>436</v>
      </c>
      <c r="D18" s="80" t="str">
        <f t="shared" si="0"/>
        <v>000 0100 0000000 000 224</v>
      </c>
      <c r="E18" s="81">
        <v>17373300</v>
      </c>
      <c r="F18" s="81">
        <v>17373300</v>
      </c>
      <c r="G18" s="81">
        <v>17373300</v>
      </c>
      <c r="H18" s="81">
        <v>11264898.98</v>
      </c>
      <c r="I18" s="81">
        <v>11264898.98</v>
      </c>
      <c r="J18" s="81">
        <v>11264898.98</v>
      </c>
    </row>
    <row r="19" spans="1:10" s="14" customFormat="1" ht="22.5">
      <c r="A19" s="82" t="s">
        <v>437</v>
      </c>
      <c r="B19" s="85">
        <v>200</v>
      </c>
      <c r="C19" s="86" t="s">
        <v>438</v>
      </c>
      <c r="D19" s="80" t="str">
        <f t="shared" si="0"/>
        <v>000 0100 0000000 000 225</v>
      </c>
      <c r="E19" s="81">
        <v>10042000</v>
      </c>
      <c r="F19" s="81">
        <v>10042000</v>
      </c>
      <c r="G19" s="81">
        <v>10042000</v>
      </c>
      <c r="H19" s="81">
        <v>5340813.57</v>
      </c>
      <c r="I19" s="81">
        <v>5340813.57</v>
      </c>
      <c r="J19" s="81">
        <v>5340813.57</v>
      </c>
    </row>
    <row r="20" spans="1:10" s="14" customFormat="1" ht="12.75">
      <c r="A20" s="82" t="s">
        <v>439</v>
      </c>
      <c r="B20" s="85">
        <v>200</v>
      </c>
      <c r="C20" s="86" t="s">
        <v>440</v>
      </c>
      <c r="D20" s="80" t="str">
        <f t="shared" si="0"/>
        <v>000 0100 0000000 000 226</v>
      </c>
      <c r="E20" s="81">
        <v>11579500</v>
      </c>
      <c r="F20" s="81">
        <v>11579500</v>
      </c>
      <c r="G20" s="81">
        <v>11579500</v>
      </c>
      <c r="H20" s="81">
        <v>9647218.02</v>
      </c>
      <c r="I20" s="81">
        <v>9647218.02</v>
      </c>
      <c r="J20" s="81">
        <v>9647218.02</v>
      </c>
    </row>
    <row r="21" spans="1:10" s="14" customFormat="1" ht="22.5">
      <c r="A21" s="82" t="s">
        <v>441</v>
      </c>
      <c r="B21" s="85">
        <v>200</v>
      </c>
      <c r="C21" s="86" t="s">
        <v>442</v>
      </c>
      <c r="D21" s="80" t="str">
        <f t="shared" si="0"/>
        <v>000 0100 0000000 000 240</v>
      </c>
      <c r="E21" s="81">
        <v>13047300</v>
      </c>
      <c r="F21" s="81">
        <v>13047300</v>
      </c>
      <c r="G21" s="81">
        <v>13047300</v>
      </c>
      <c r="H21" s="81">
        <v>9158436.52</v>
      </c>
      <c r="I21" s="81">
        <v>9158436.52</v>
      </c>
      <c r="J21" s="81">
        <v>9158436.52</v>
      </c>
    </row>
    <row r="22" spans="1:10" s="14" customFormat="1" ht="33.75">
      <c r="A22" s="82" t="s">
        <v>443</v>
      </c>
      <c r="B22" s="85">
        <v>200</v>
      </c>
      <c r="C22" s="86" t="s">
        <v>444</v>
      </c>
      <c r="D22" s="80" t="str">
        <f t="shared" si="0"/>
        <v>000 0100 0000000 000 241</v>
      </c>
      <c r="E22" s="81">
        <v>11547300</v>
      </c>
      <c r="F22" s="81">
        <v>11547300</v>
      </c>
      <c r="G22" s="81">
        <v>11547300</v>
      </c>
      <c r="H22" s="81">
        <v>9158436.52</v>
      </c>
      <c r="I22" s="81">
        <v>9158436.52</v>
      </c>
      <c r="J22" s="81">
        <v>9158436.52</v>
      </c>
    </row>
    <row r="23" spans="1:10" s="14" customFormat="1" ht="45">
      <c r="A23" s="82" t="s">
        <v>445</v>
      </c>
      <c r="B23" s="85">
        <v>200</v>
      </c>
      <c r="C23" s="86" t="s">
        <v>446</v>
      </c>
      <c r="D23" s="80" t="str">
        <f t="shared" si="0"/>
        <v>000 0100 0000000 000 242</v>
      </c>
      <c r="E23" s="81">
        <v>1500000</v>
      </c>
      <c r="F23" s="81">
        <v>1500000</v>
      </c>
      <c r="G23" s="81">
        <v>1500000</v>
      </c>
      <c r="H23" s="81"/>
      <c r="I23" s="81"/>
      <c r="J23" s="81"/>
    </row>
    <row r="24" spans="1:10" s="14" customFormat="1" ht="12.75">
      <c r="A24" s="82" t="s">
        <v>447</v>
      </c>
      <c r="B24" s="85">
        <v>200</v>
      </c>
      <c r="C24" s="86" t="s">
        <v>448</v>
      </c>
      <c r="D24" s="80" t="str">
        <f t="shared" si="0"/>
        <v>000 0100 0000000 000 290</v>
      </c>
      <c r="E24" s="81">
        <v>24799969.29</v>
      </c>
      <c r="F24" s="81">
        <v>24799969.29</v>
      </c>
      <c r="G24" s="81">
        <v>24799969.29</v>
      </c>
      <c r="H24" s="81">
        <v>13653635.27</v>
      </c>
      <c r="I24" s="81">
        <v>13653635.27</v>
      </c>
      <c r="J24" s="81">
        <v>13653635.27</v>
      </c>
    </row>
    <row r="25" spans="1:10" s="14" customFormat="1" ht="12.75">
      <c r="A25" s="82" t="s">
        <v>449</v>
      </c>
      <c r="B25" s="85">
        <v>200</v>
      </c>
      <c r="C25" s="86" t="s">
        <v>450</v>
      </c>
      <c r="D25" s="80" t="str">
        <f t="shared" si="0"/>
        <v>000 0100 0000000 000 300</v>
      </c>
      <c r="E25" s="81">
        <v>24138500</v>
      </c>
      <c r="F25" s="81">
        <v>24138500</v>
      </c>
      <c r="G25" s="81">
        <v>24138500</v>
      </c>
      <c r="H25" s="81">
        <v>13895739.37</v>
      </c>
      <c r="I25" s="81">
        <v>13895739.37</v>
      </c>
      <c r="J25" s="81">
        <v>13895739.37</v>
      </c>
    </row>
    <row r="26" spans="1:10" s="14" customFormat="1" ht="22.5">
      <c r="A26" s="82" t="s">
        <v>451</v>
      </c>
      <c r="B26" s="85">
        <v>200</v>
      </c>
      <c r="C26" s="86" t="s">
        <v>452</v>
      </c>
      <c r="D26" s="80" t="str">
        <f t="shared" si="0"/>
        <v>000 0100 0000000 000 310</v>
      </c>
      <c r="E26" s="81">
        <v>11399900</v>
      </c>
      <c r="F26" s="81">
        <v>11399900</v>
      </c>
      <c r="G26" s="81">
        <v>11399900</v>
      </c>
      <c r="H26" s="81">
        <v>6493727.32</v>
      </c>
      <c r="I26" s="81">
        <v>6493727.32</v>
      </c>
      <c r="J26" s="81">
        <v>6493727.32</v>
      </c>
    </row>
    <row r="27" spans="1:10" s="14" customFormat="1" ht="22.5">
      <c r="A27" s="82" t="s">
        <v>453</v>
      </c>
      <c r="B27" s="85">
        <v>200</v>
      </c>
      <c r="C27" s="86" t="s">
        <v>454</v>
      </c>
      <c r="D27" s="80" t="str">
        <f t="shared" si="0"/>
        <v>000 0100 0000000 000 340</v>
      </c>
      <c r="E27" s="81">
        <v>12738600</v>
      </c>
      <c r="F27" s="81">
        <v>12738600</v>
      </c>
      <c r="G27" s="81">
        <v>12738600</v>
      </c>
      <c r="H27" s="81">
        <v>7402012.05</v>
      </c>
      <c r="I27" s="81">
        <v>7402012.05</v>
      </c>
      <c r="J27" s="81">
        <v>7402012.05</v>
      </c>
    </row>
    <row r="28" spans="1:10" s="14" customFormat="1" ht="45">
      <c r="A28" s="82" t="s">
        <v>455</v>
      </c>
      <c r="B28" s="85">
        <v>200</v>
      </c>
      <c r="C28" s="86" t="s">
        <v>456</v>
      </c>
      <c r="D28" s="80" t="str">
        <f t="shared" si="0"/>
        <v>000 0102 0000000 000 000</v>
      </c>
      <c r="E28" s="81">
        <v>1333500</v>
      </c>
      <c r="F28" s="81">
        <v>1333500</v>
      </c>
      <c r="G28" s="81">
        <v>1333500</v>
      </c>
      <c r="H28" s="81">
        <v>1166699.53</v>
      </c>
      <c r="I28" s="81">
        <v>1166699.53</v>
      </c>
      <c r="J28" s="81">
        <v>1166699.53</v>
      </c>
    </row>
    <row r="29" spans="1:10" s="14" customFormat="1" ht="12.75">
      <c r="A29" s="82" t="s">
        <v>417</v>
      </c>
      <c r="B29" s="85">
        <v>200</v>
      </c>
      <c r="C29" s="86" t="s">
        <v>457</v>
      </c>
      <c r="D29" s="80" t="str">
        <f t="shared" si="0"/>
        <v>000 0102 0000000 000 200</v>
      </c>
      <c r="E29" s="81">
        <v>1333500</v>
      </c>
      <c r="F29" s="81">
        <v>1333500</v>
      </c>
      <c r="G29" s="81">
        <v>1333500</v>
      </c>
      <c r="H29" s="81">
        <v>1166699.53</v>
      </c>
      <c r="I29" s="81">
        <v>1166699.53</v>
      </c>
      <c r="J29" s="81">
        <v>1166699.53</v>
      </c>
    </row>
    <row r="30" spans="1:10" s="14" customFormat="1" ht="22.5">
      <c r="A30" s="82" t="s">
        <v>419</v>
      </c>
      <c r="B30" s="85">
        <v>200</v>
      </c>
      <c r="C30" s="86" t="s">
        <v>458</v>
      </c>
      <c r="D30" s="80" t="str">
        <f t="shared" si="0"/>
        <v>000 0102 0000000 000 210</v>
      </c>
      <c r="E30" s="81">
        <v>1333500</v>
      </c>
      <c r="F30" s="81">
        <v>1333500</v>
      </c>
      <c r="G30" s="81">
        <v>1333500</v>
      </c>
      <c r="H30" s="81">
        <v>1166699.53</v>
      </c>
      <c r="I30" s="81">
        <v>1166699.53</v>
      </c>
      <c r="J30" s="81">
        <v>1166699.53</v>
      </c>
    </row>
    <row r="31" spans="1:10" s="14" customFormat="1" ht="12.75">
      <c r="A31" s="82" t="s">
        <v>421</v>
      </c>
      <c r="B31" s="85">
        <v>200</v>
      </c>
      <c r="C31" s="86" t="s">
        <v>459</v>
      </c>
      <c r="D31" s="80" t="str">
        <f t="shared" si="0"/>
        <v>000 0102 0000000 000 211</v>
      </c>
      <c r="E31" s="81">
        <v>1024200</v>
      </c>
      <c r="F31" s="81">
        <v>1024200</v>
      </c>
      <c r="G31" s="81">
        <v>1024200</v>
      </c>
      <c r="H31" s="81">
        <v>966159.28</v>
      </c>
      <c r="I31" s="81">
        <v>966159.28</v>
      </c>
      <c r="J31" s="81">
        <v>966159.28</v>
      </c>
    </row>
    <row r="32" spans="1:10" s="14" customFormat="1" ht="12.75">
      <c r="A32" s="82" t="s">
        <v>425</v>
      </c>
      <c r="B32" s="85">
        <v>200</v>
      </c>
      <c r="C32" s="86" t="s">
        <v>460</v>
      </c>
      <c r="D32" s="80" t="str">
        <f t="shared" si="0"/>
        <v>000 0102 0000000 000 213</v>
      </c>
      <c r="E32" s="81">
        <v>309300</v>
      </c>
      <c r="F32" s="81">
        <v>309300</v>
      </c>
      <c r="G32" s="81">
        <v>309300</v>
      </c>
      <c r="H32" s="81">
        <v>200540.25</v>
      </c>
      <c r="I32" s="81">
        <v>200540.25</v>
      </c>
      <c r="J32" s="81">
        <v>200540.25</v>
      </c>
    </row>
    <row r="33" spans="1:10" s="14" customFormat="1" ht="56.25">
      <c r="A33" s="82" t="s">
        <v>461</v>
      </c>
      <c r="B33" s="85">
        <v>200</v>
      </c>
      <c r="C33" s="86" t="s">
        <v>462</v>
      </c>
      <c r="D33" s="80" t="str">
        <f t="shared" si="0"/>
        <v>000 0103 0000000 000 000</v>
      </c>
      <c r="E33" s="81">
        <v>6639400</v>
      </c>
      <c r="F33" s="81">
        <v>6639400</v>
      </c>
      <c r="G33" s="81">
        <v>6639400</v>
      </c>
      <c r="H33" s="81">
        <v>4802136.09</v>
      </c>
      <c r="I33" s="81">
        <v>4802136.09</v>
      </c>
      <c r="J33" s="81">
        <v>4802136.09</v>
      </c>
    </row>
    <row r="34" spans="1:10" s="14" customFormat="1" ht="12.75">
      <c r="A34" s="82" t="s">
        <v>417</v>
      </c>
      <c r="B34" s="85">
        <v>200</v>
      </c>
      <c r="C34" s="86" t="s">
        <v>463</v>
      </c>
      <c r="D34" s="80" t="str">
        <f t="shared" si="0"/>
        <v>000 0103 0000000 000 200</v>
      </c>
      <c r="E34" s="81">
        <v>6390600</v>
      </c>
      <c r="F34" s="81">
        <v>6390600</v>
      </c>
      <c r="G34" s="81">
        <v>6390600</v>
      </c>
      <c r="H34" s="81">
        <v>4765346.09</v>
      </c>
      <c r="I34" s="81">
        <v>4765346.09</v>
      </c>
      <c r="J34" s="81">
        <v>4765346.09</v>
      </c>
    </row>
    <row r="35" spans="1:10" s="14" customFormat="1" ht="22.5">
      <c r="A35" s="82" t="s">
        <v>419</v>
      </c>
      <c r="B35" s="85">
        <v>200</v>
      </c>
      <c r="C35" s="86" t="s">
        <v>464</v>
      </c>
      <c r="D35" s="80" t="str">
        <f t="shared" si="0"/>
        <v>000 0103 0000000 000 210</v>
      </c>
      <c r="E35" s="81">
        <v>6091300</v>
      </c>
      <c r="F35" s="81">
        <v>6091300</v>
      </c>
      <c r="G35" s="81">
        <v>6091300</v>
      </c>
      <c r="H35" s="81">
        <v>4626503.54</v>
      </c>
      <c r="I35" s="81">
        <v>4626503.54</v>
      </c>
      <c r="J35" s="81">
        <v>4626503.54</v>
      </c>
    </row>
    <row r="36" spans="1:10" s="14" customFormat="1" ht="12.75">
      <c r="A36" s="82" t="s">
        <v>421</v>
      </c>
      <c r="B36" s="85">
        <v>200</v>
      </c>
      <c r="C36" s="86" t="s">
        <v>465</v>
      </c>
      <c r="D36" s="80" t="str">
        <f t="shared" si="0"/>
        <v>000 0103 0000000 000 211</v>
      </c>
      <c r="E36" s="81">
        <v>4643400</v>
      </c>
      <c r="F36" s="81">
        <v>4643400</v>
      </c>
      <c r="G36" s="81">
        <v>4643400</v>
      </c>
      <c r="H36" s="81">
        <v>3519550.12</v>
      </c>
      <c r="I36" s="81">
        <v>3519550.12</v>
      </c>
      <c r="J36" s="81">
        <v>3519550.12</v>
      </c>
    </row>
    <row r="37" spans="1:10" s="14" customFormat="1" ht="12.75">
      <c r="A37" s="82" t="s">
        <v>423</v>
      </c>
      <c r="B37" s="85">
        <v>200</v>
      </c>
      <c r="C37" s="86" t="s">
        <v>466</v>
      </c>
      <c r="D37" s="80" t="str">
        <f t="shared" si="0"/>
        <v>000 0103 0000000 000 212</v>
      </c>
      <c r="E37" s="81">
        <v>5600</v>
      </c>
      <c r="F37" s="81">
        <v>5600</v>
      </c>
      <c r="G37" s="81">
        <v>5600</v>
      </c>
      <c r="H37" s="81">
        <v>700</v>
      </c>
      <c r="I37" s="81">
        <v>700</v>
      </c>
      <c r="J37" s="81">
        <v>700</v>
      </c>
    </row>
    <row r="38" spans="1:10" s="14" customFormat="1" ht="12.75">
      <c r="A38" s="82" t="s">
        <v>425</v>
      </c>
      <c r="B38" s="85">
        <v>200</v>
      </c>
      <c r="C38" s="86" t="s">
        <v>467</v>
      </c>
      <c r="D38" s="80" t="str">
        <f t="shared" si="0"/>
        <v>000 0103 0000000 000 213</v>
      </c>
      <c r="E38" s="81">
        <v>1442300</v>
      </c>
      <c r="F38" s="81">
        <v>1442300</v>
      </c>
      <c r="G38" s="81">
        <v>1442300</v>
      </c>
      <c r="H38" s="81">
        <v>1106253.42</v>
      </c>
      <c r="I38" s="81">
        <v>1106253.42</v>
      </c>
      <c r="J38" s="81">
        <v>1106253.42</v>
      </c>
    </row>
    <row r="39" spans="1:10" s="14" customFormat="1" ht="12.75">
      <c r="A39" s="82" t="s">
        <v>427</v>
      </c>
      <c r="B39" s="85">
        <v>200</v>
      </c>
      <c r="C39" s="86" t="s">
        <v>468</v>
      </c>
      <c r="D39" s="80" t="str">
        <f t="shared" si="0"/>
        <v>000 0103 0000000 000 220</v>
      </c>
      <c r="E39" s="81">
        <v>293600</v>
      </c>
      <c r="F39" s="81">
        <v>293600</v>
      </c>
      <c r="G39" s="81">
        <v>293600</v>
      </c>
      <c r="H39" s="81">
        <v>134147.04</v>
      </c>
      <c r="I39" s="81">
        <v>134147.04</v>
      </c>
      <c r="J39" s="81">
        <v>134147.04</v>
      </c>
    </row>
    <row r="40" spans="1:10" s="14" customFormat="1" ht="12.75">
      <c r="A40" s="82" t="s">
        <v>429</v>
      </c>
      <c r="B40" s="85">
        <v>200</v>
      </c>
      <c r="C40" s="86" t="s">
        <v>469</v>
      </c>
      <c r="D40" s="80" t="str">
        <f t="shared" si="0"/>
        <v>000 0103 0000000 000 221</v>
      </c>
      <c r="E40" s="81">
        <v>136900</v>
      </c>
      <c r="F40" s="81">
        <v>136900</v>
      </c>
      <c r="G40" s="81">
        <v>136900</v>
      </c>
      <c r="H40" s="81">
        <v>39693.65</v>
      </c>
      <c r="I40" s="81">
        <v>39693.65</v>
      </c>
      <c r="J40" s="81">
        <v>39693.65</v>
      </c>
    </row>
    <row r="41" spans="1:10" s="14" customFormat="1" ht="12.75">
      <c r="A41" s="82" t="s">
        <v>431</v>
      </c>
      <c r="B41" s="85">
        <v>200</v>
      </c>
      <c r="C41" s="86" t="s">
        <v>470</v>
      </c>
      <c r="D41" s="80" t="str">
        <f t="shared" si="0"/>
        <v>000 0103 0000000 000 222</v>
      </c>
      <c r="E41" s="81">
        <v>10100</v>
      </c>
      <c r="F41" s="81">
        <v>10100</v>
      </c>
      <c r="G41" s="81">
        <v>10100</v>
      </c>
      <c r="H41" s="81">
        <v>7659</v>
      </c>
      <c r="I41" s="81">
        <v>7659</v>
      </c>
      <c r="J41" s="81">
        <v>7659</v>
      </c>
    </row>
    <row r="42" spans="1:10" s="14" customFormat="1" ht="22.5">
      <c r="A42" s="82" t="s">
        <v>437</v>
      </c>
      <c r="B42" s="85">
        <v>200</v>
      </c>
      <c r="C42" s="86" t="s">
        <v>471</v>
      </c>
      <c r="D42" s="80" t="str">
        <f t="shared" si="0"/>
        <v>000 0103 0000000 000 225</v>
      </c>
      <c r="E42" s="81">
        <v>72700</v>
      </c>
      <c r="F42" s="81">
        <v>72700</v>
      </c>
      <c r="G42" s="81">
        <v>72700</v>
      </c>
      <c r="H42" s="81">
        <v>56473</v>
      </c>
      <c r="I42" s="81">
        <v>56473</v>
      </c>
      <c r="J42" s="81">
        <v>56473</v>
      </c>
    </row>
    <row r="43" spans="1:10" s="14" customFormat="1" ht="12.75">
      <c r="A43" s="82" t="s">
        <v>439</v>
      </c>
      <c r="B43" s="85">
        <v>200</v>
      </c>
      <c r="C43" s="86" t="s">
        <v>472</v>
      </c>
      <c r="D43" s="80" t="str">
        <f t="shared" si="0"/>
        <v>000 0103 0000000 000 226</v>
      </c>
      <c r="E43" s="81">
        <v>73900</v>
      </c>
      <c r="F43" s="81">
        <v>73900</v>
      </c>
      <c r="G43" s="81">
        <v>73900</v>
      </c>
      <c r="H43" s="81">
        <v>30321.39</v>
      </c>
      <c r="I43" s="81">
        <v>30321.39</v>
      </c>
      <c r="J43" s="81">
        <v>30321.39</v>
      </c>
    </row>
    <row r="44" spans="1:10" s="14" customFormat="1" ht="12.75">
      <c r="A44" s="82" t="s">
        <v>447</v>
      </c>
      <c r="B44" s="85">
        <v>200</v>
      </c>
      <c r="C44" s="86" t="s">
        <v>473</v>
      </c>
      <c r="D44" s="80" t="str">
        <f t="shared" si="0"/>
        <v>000 0103 0000000 000 290</v>
      </c>
      <c r="E44" s="81">
        <v>5700</v>
      </c>
      <c r="F44" s="81">
        <v>5700</v>
      </c>
      <c r="G44" s="81">
        <v>5700</v>
      </c>
      <c r="H44" s="81">
        <v>4695.51</v>
      </c>
      <c r="I44" s="81">
        <v>4695.51</v>
      </c>
      <c r="J44" s="81">
        <v>4695.51</v>
      </c>
    </row>
    <row r="45" spans="1:10" s="14" customFormat="1" ht="12.75">
      <c r="A45" s="82" t="s">
        <v>449</v>
      </c>
      <c r="B45" s="85">
        <v>200</v>
      </c>
      <c r="C45" s="86" t="s">
        <v>474</v>
      </c>
      <c r="D45" s="80" t="str">
        <f t="shared" si="0"/>
        <v>000 0103 0000000 000 300</v>
      </c>
      <c r="E45" s="81">
        <v>248800</v>
      </c>
      <c r="F45" s="81">
        <v>248800</v>
      </c>
      <c r="G45" s="81">
        <v>248800</v>
      </c>
      <c r="H45" s="81">
        <v>36790</v>
      </c>
      <c r="I45" s="81">
        <v>36790</v>
      </c>
      <c r="J45" s="81">
        <v>36790</v>
      </c>
    </row>
    <row r="46" spans="1:10" s="14" customFormat="1" ht="22.5">
      <c r="A46" s="82" t="s">
        <v>451</v>
      </c>
      <c r="B46" s="85">
        <v>200</v>
      </c>
      <c r="C46" s="86" t="s">
        <v>475</v>
      </c>
      <c r="D46" s="80" t="str">
        <f t="shared" si="0"/>
        <v>000 0103 0000000 000 310</v>
      </c>
      <c r="E46" s="81">
        <v>226700</v>
      </c>
      <c r="F46" s="81">
        <v>226700</v>
      </c>
      <c r="G46" s="81">
        <v>226700</v>
      </c>
      <c r="H46" s="81">
        <v>35830</v>
      </c>
      <c r="I46" s="81">
        <v>35830</v>
      </c>
      <c r="J46" s="81">
        <v>35830</v>
      </c>
    </row>
    <row r="47" spans="1:10" s="14" customFormat="1" ht="22.5">
      <c r="A47" s="82" t="s">
        <v>453</v>
      </c>
      <c r="B47" s="85">
        <v>200</v>
      </c>
      <c r="C47" s="86" t="s">
        <v>476</v>
      </c>
      <c r="D47" s="80" t="str">
        <f t="shared" si="0"/>
        <v>000 0103 0000000 000 340</v>
      </c>
      <c r="E47" s="81">
        <v>22100</v>
      </c>
      <c r="F47" s="81">
        <v>22100</v>
      </c>
      <c r="G47" s="81">
        <v>22100</v>
      </c>
      <c r="H47" s="81">
        <v>960</v>
      </c>
      <c r="I47" s="81">
        <v>960</v>
      </c>
      <c r="J47" s="81">
        <v>960</v>
      </c>
    </row>
    <row r="48" spans="1:10" s="14" customFormat="1" ht="67.5">
      <c r="A48" s="82" t="s">
        <v>477</v>
      </c>
      <c r="B48" s="85">
        <v>200</v>
      </c>
      <c r="C48" s="86" t="s">
        <v>478</v>
      </c>
      <c r="D48" s="80" t="str">
        <f t="shared" si="0"/>
        <v>000 0104 0000000 000 000</v>
      </c>
      <c r="E48" s="81">
        <v>141635500</v>
      </c>
      <c r="F48" s="81">
        <v>141635500</v>
      </c>
      <c r="G48" s="81">
        <v>141635500</v>
      </c>
      <c r="H48" s="81">
        <v>102580920.45</v>
      </c>
      <c r="I48" s="81">
        <v>102580920.45</v>
      </c>
      <c r="J48" s="81">
        <v>102580920.45</v>
      </c>
    </row>
    <row r="49" spans="1:10" s="14" customFormat="1" ht="12.75">
      <c r="A49" s="82" t="s">
        <v>417</v>
      </c>
      <c r="B49" s="85">
        <v>200</v>
      </c>
      <c r="C49" s="86" t="s">
        <v>479</v>
      </c>
      <c r="D49" s="80" t="str">
        <f t="shared" si="0"/>
        <v>000 0104 0000000 000 200</v>
      </c>
      <c r="E49" s="81">
        <v>135579700</v>
      </c>
      <c r="F49" s="81">
        <v>135579700</v>
      </c>
      <c r="G49" s="81">
        <v>135579700</v>
      </c>
      <c r="H49" s="81">
        <v>100969643.46</v>
      </c>
      <c r="I49" s="81">
        <v>100969643.46</v>
      </c>
      <c r="J49" s="81">
        <v>100969643.46</v>
      </c>
    </row>
    <row r="50" spans="1:10" s="14" customFormat="1" ht="22.5">
      <c r="A50" s="82" t="s">
        <v>419</v>
      </c>
      <c r="B50" s="85">
        <v>200</v>
      </c>
      <c r="C50" s="86" t="s">
        <v>480</v>
      </c>
      <c r="D50" s="80" t="str">
        <f t="shared" si="0"/>
        <v>000 0104 0000000 000 210</v>
      </c>
      <c r="E50" s="81">
        <v>128327600</v>
      </c>
      <c r="F50" s="81">
        <v>128327600</v>
      </c>
      <c r="G50" s="81">
        <v>128327600</v>
      </c>
      <c r="H50" s="81">
        <v>96065922.2</v>
      </c>
      <c r="I50" s="81">
        <v>96065922.2</v>
      </c>
      <c r="J50" s="81">
        <v>96065922.2</v>
      </c>
    </row>
    <row r="51" spans="1:10" s="14" customFormat="1" ht="12.75">
      <c r="A51" s="82" t="s">
        <v>421</v>
      </c>
      <c r="B51" s="85">
        <v>200</v>
      </c>
      <c r="C51" s="86" t="s">
        <v>481</v>
      </c>
      <c r="D51" s="80" t="str">
        <f t="shared" si="0"/>
        <v>000 0104 0000000 000 211</v>
      </c>
      <c r="E51" s="81">
        <v>97753600</v>
      </c>
      <c r="F51" s="81">
        <v>97753600</v>
      </c>
      <c r="G51" s="81">
        <v>97753600</v>
      </c>
      <c r="H51" s="81">
        <v>72322429.34</v>
      </c>
      <c r="I51" s="81">
        <v>72322429.34</v>
      </c>
      <c r="J51" s="81">
        <v>72322429.34</v>
      </c>
    </row>
    <row r="52" spans="1:10" s="14" customFormat="1" ht="12.75">
      <c r="A52" s="82" t="s">
        <v>423</v>
      </c>
      <c r="B52" s="85">
        <v>200</v>
      </c>
      <c r="C52" s="86" t="s">
        <v>482</v>
      </c>
      <c r="D52" s="80" t="str">
        <f t="shared" si="0"/>
        <v>000 0104 0000000 000 212</v>
      </c>
      <c r="E52" s="81">
        <v>118200</v>
      </c>
      <c r="F52" s="81">
        <v>118200</v>
      </c>
      <c r="G52" s="81">
        <v>118200</v>
      </c>
      <c r="H52" s="81">
        <v>99709.92</v>
      </c>
      <c r="I52" s="81">
        <v>99709.92</v>
      </c>
      <c r="J52" s="81">
        <v>99709.92</v>
      </c>
    </row>
    <row r="53" spans="1:10" s="14" customFormat="1" ht="12.75">
      <c r="A53" s="82" t="s">
        <v>425</v>
      </c>
      <c r="B53" s="85">
        <v>200</v>
      </c>
      <c r="C53" s="86" t="s">
        <v>483</v>
      </c>
      <c r="D53" s="80" t="str">
        <f t="shared" si="0"/>
        <v>000 0104 0000000 000 213</v>
      </c>
      <c r="E53" s="81">
        <v>30455800</v>
      </c>
      <c r="F53" s="81">
        <v>30455800</v>
      </c>
      <c r="G53" s="81">
        <v>30455800</v>
      </c>
      <c r="H53" s="81">
        <v>23643782.94</v>
      </c>
      <c r="I53" s="81">
        <v>23643782.94</v>
      </c>
      <c r="J53" s="81">
        <v>23643782.94</v>
      </c>
    </row>
    <row r="54" spans="1:10" s="14" customFormat="1" ht="12.75">
      <c r="A54" s="82" t="s">
        <v>427</v>
      </c>
      <c r="B54" s="85">
        <v>200</v>
      </c>
      <c r="C54" s="86" t="s">
        <v>484</v>
      </c>
      <c r="D54" s="80" t="str">
        <f t="shared" si="0"/>
        <v>000 0104 0000000 000 220</v>
      </c>
      <c r="E54" s="81">
        <v>7043600</v>
      </c>
      <c r="F54" s="81">
        <v>7043600</v>
      </c>
      <c r="G54" s="81">
        <v>7043600</v>
      </c>
      <c r="H54" s="81">
        <v>4739733.57</v>
      </c>
      <c r="I54" s="81">
        <v>4739733.57</v>
      </c>
      <c r="J54" s="81">
        <v>4739733.57</v>
      </c>
    </row>
    <row r="55" spans="1:10" s="14" customFormat="1" ht="12.75">
      <c r="A55" s="82" t="s">
        <v>429</v>
      </c>
      <c r="B55" s="85">
        <v>200</v>
      </c>
      <c r="C55" s="86" t="s">
        <v>485</v>
      </c>
      <c r="D55" s="80" t="str">
        <f t="shared" si="0"/>
        <v>000 0104 0000000 000 221</v>
      </c>
      <c r="E55" s="81">
        <v>3208300</v>
      </c>
      <c r="F55" s="81">
        <v>3208300</v>
      </c>
      <c r="G55" s="81">
        <v>3208300</v>
      </c>
      <c r="H55" s="81">
        <v>1855754.66</v>
      </c>
      <c r="I55" s="81">
        <v>1855754.66</v>
      </c>
      <c r="J55" s="81">
        <v>1855754.66</v>
      </c>
    </row>
    <row r="56" spans="1:10" s="14" customFormat="1" ht="12.75">
      <c r="A56" s="82" t="s">
        <v>431</v>
      </c>
      <c r="B56" s="85">
        <v>200</v>
      </c>
      <c r="C56" s="86" t="s">
        <v>486</v>
      </c>
      <c r="D56" s="80" t="str">
        <f t="shared" si="0"/>
        <v>000 0104 0000000 000 222</v>
      </c>
      <c r="E56" s="81">
        <v>449600</v>
      </c>
      <c r="F56" s="81">
        <v>449600</v>
      </c>
      <c r="G56" s="81">
        <v>449600</v>
      </c>
      <c r="H56" s="81">
        <v>374156.95</v>
      </c>
      <c r="I56" s="81">
        <v>374156.95</v>
      </c>
      <c r="J56" s="81">
        <v>374156.95</v>
      </c>
    </row>
    <row r="57" spans="1:10" s="14" customFormat="1" ht="12.75">
      <c r="A57" s="82" t="s">
        <v>433</v>
      </c>
      <c r="B57" s="85">
        <v>200</v>
      </c>
      <c r="C57" s="86" t="s">
        <v>487</v>
      </c>
      <c r="D57" s="80" t="str">
        <f t="shared" si="0"/>
        <v>000 0104 0000000 000 223</v>
      </c>
      <c r="E57" s="81">
        <v>68800</v>
      </c>
      <c r="F57" s="81">
        <v>68800</v>
      </c>
      <c r="G57" s="81">
        <v>68800</v>
      </c>
      <c r="H57" s="81">
        <v>39279.15</v>
      </c>
      <c r="I57" s="81">
        <v>39279.15</v>
      </c>
      <c r="J57" s="81">
        <v>39279.15</v>
      </c>
    </row>
    <row r="58" spans="1:10" s="14" customFormat="1" ht="22.5">
      <c r="A58" s="82" t="s">
        <v>435</v>
      </c>
      <c r="B58" s="85">
        <v>200</v>
      </c>
      <c r="C58" s="86" t="s">
        <v>488</v>
      </c>
      <c r="D58" s="80" t="str">
        <f t="shared" si="0"/>
        <v>000 0104 0000000 000 224</v>
      </c>
      <c r="E58" s="81">
        <v>105800</v>
      </c>
      <c r="F58" s="81">
        <v>105800</v>
      </c>
      <c r="G58" s="81">
        <v>105800</v>
      </c>
      <c r="H58" s="81"/>
      <c r="I58" s="81"/>
      <c r="J58" s="81"/>
    </row>
    <row r="59" spans="1:10" s="14" customFormat="1" ht="22.5">
      <c r="A59" s="82" t="s">
        <v>437</v>
      </c>
      <c r="B59" s="85">
        <v>200</v>
      </c>
      <c r="C59" s="86" t="s">
        <v>489</v>
      </c>
      <c r="D59" s="80" t="str">
        <f t="shared" si="0"/>
        <v>000 0104 0000000 000 225</v>
      </c>
      <c r="E59" s="81">
        <v>1286900</v>
      </c>
      <c r="F59" s="81">
        <v>1286900</v>
      </c>
      <c r="G59" s="81">
        <v>1286900</v>
      </c>
      <c r="H59" s="81">
        <v>812355</v>
      </c>
      <c r="I59" s="81">
        <v>812355</v>
      </c>
      <c r="J59" s="81">
        <v>812355</v>
      </c>
    </row>
    <row r="60" spans="1:10" s="14" customFormat="1" ht="12.75">
      <c r="A60" s="82" t="s">
        <v>439</v>
      </c>
      <c r="B60" s="85">
        <v>200</v>
      </c>
      <c r="C60" s="86" t="s">
        <v>490</v>
      </c>
      <c r="D60" s="80" t="str">
        <f t="shared" si="0"/>
        <v>000 0104 0000000 000 226</v>
      </c>
      <c r="E60" s="81">
        <v>1924200</v>
      </c>
      <c r="F60" s="81">
        <v>1924200</v>
      </c>
      <c r="G60" s="81">
        <v>1924200</v>
      </c>
      <c r="H60" s="81">
        <v>1658187.81</v>
      </c>
      <c r="I60" s="81">
        <v>1658187.81</v>
      </c>
      <c r="J60" s="81">
        <v>1658187.81</v>
      </c>
    </row>
    <row r="61" spans="1:10" s="14" customFormat="1" ht="12.75">
      <c r="A61" s="82" t="s">
        <v>447</v>
      </c>
      <c r="B61" s="85">
        <v>200</v>
      </c>
      <c r="C61" s="86" t="s">
        <v>491</v>
      </c>
      <c r="D61" s="80" t="str">
        <f t="shared" si="0"/>
        <v>000 0104 0000000 000 290</v>
      </c>
      <c r="E61" s="81">
        <v>208500</v>
      </c>
      <c r="F61" s="81">
        <v>208500</v>
      </c>
      <c r="G61" s="81">
        <v>208500</v>
      </c>
      <c r="H61" s="81">
        <v>163987.69</v>
      </c>
      <c r="I61" s="81">
        <v>163987.69</v>
      </c>
      <c r="J61" s="81">
        <v>163987.69</v>
      </c>
    </row>
    <row r="62" spans="1:10" s="14" customFormat="1" ht="12.75">
      <c r="A62" s="82" t="s">
        <v>449</v>
      </c>
      <c r="B62" s="85">
        <v>200</v>
      </c>
      <c r="C62" s="86" t="s">
        <v>492</v>
      </c>
      <c r="D62" s="80" t="str">
        <f t="shared" si="0"/>
        <v>000 0104 0000000 000 300</v>
      </c>
      <c r="E62" s="81">
        <v>6055800</v>
      </c>
      <c r="F62" s="81">
        <v>6055800</v>
      </c>
      <c r="G62" s="81">
        <v>6055800</v>
      </c>
      <c r="H62" s="81">
        <v>1611276.99</v>
      </c>
      <c r="I62" s="81">
        <v>1611276.99</v>
      </c>
      <c r="J62" s="81">
        <v>1611276.99</v>
      </c>
    </row>
    <row r="63" spans="1:10" s="14" customFormat="1" ht="22.5">
      <c r="A63" s="82" t="s">
        <v>451</v>
      </c>
      <c r="B63" s="85">
        <v>200</v>
      </c>
      <c r="C63" s="86" t="s">
        <v>493</v>
      </c>
      <c r="D63" s="80" t="str">
        <f t="shared" si="0"/>
        <v>000 0104 0000000 000 310</v>
      </c>
      <c r="E63" s="81">
        <v>4068700</v>
      </c>
      <c r="F63" s="81">
        <v>4068700</v>
      </c>
      <c r="G63" s="81">
        <v>4068700</v>
      </c>
      <c r="H63" s="81">
        <v>351588</v>
      </c>
      <c r="I63" s="81">
        <v>351588</v>
      </c>
      <c r="J63" s="81">
        <v>351588</v>
      </c>
    </row>
    <row r="64" spans="1:10" s="14" customFormat="1" ht="22.5">
      <c r="A64" s="82" t="s">
        <v>453</v>
      </c>
      <c r="B64" s="85">
        <v>200</v>
      </c>
      <c r="C64" s="86" t="s">
        <v>494</v>
      </c>
      <c r="D64" s="80" t="str">
        <f t="shared" si="0"/>
        <v>000 0104 0000000 000 340</v>
      </c>
      <c r="E64" s="81">
        <v>1987100</v>
      </c>
      <c r="F64" s="81">
        <v>1987100</v>
      </c>
      <c r="G64" s="81">
        <v>1987100</v>
      </c>
      <c r="H64" s="81">
        <v>1259688.99</v>
      </c>
      <c r="I64" s="81">
        <v>1259688.99</v>
      </c>
      <c r="J64" s="81">
        <v>1259688.99</v>
      </c>
    </row>
    <row r="65" spans="1:10" s="14" customFormat="1" ht="12.75">
      <c r="A65" s="82" t="s">
        <v>495</v>
      </c>
      <c r="B65" s="85">
        <v>200</v>
      </c>
      <c r="C65" s="86" t="s">
        <v>496</v>
      </c>
      <c r="D65" s="80" t="str">
        <f t="shared" si="0"/>
        <v>000 0105 0000000 000 000</v>
      </c>
      <c r="E65" s="81">
        <v>62300</v>
      </c>
      <c r="F65" s="81">
        <v>62300</v>
      </c>
      <c r="G65" s="81">
        <v>62300</v>
      </c>
      <c r="H65" s="81"/>
      <c r="I65" s="81"/>
      <c r="J65" s="81"/>
    </row>
    <row r="66" spans="1:10" s="14" customFormat="1" ht="12.75">
      <c r="A66" s="82" t="s">
        <v>417</v>
      </c>
      <c r="B66" s="85">
        <v>200</v>
      </c>
      <c r="C66" s="86" t="s">
        <v>497</v>
      </c>
      <c r="D66" s="80" t="str">
        <f t="shared" si="0"/>
        <v>000 0105 0000000 000 200</v>
      </c>
      <c r="E66" s="81">
        <v>62300</v>
      </c>
      <c r="F66" s="81">
        <v>62300</v>
      </c>
      <c r="G66" s="81">
        <v>62300</v>
      </c>
      <c r="H66" s="81"/>
      <c r="I66" s="81"/>
      <c r="J66" s="81"/>
    </row>
    <row r="67" spans="1:10" s="14" customFormat="1" ht="12.75">
      <c r="A67" s="82" t="s">
        <v>427</v>
      </c>
      <c r="B67" s="85">
        <v>200</v>
      </c>
      <c r="C67" s="86" t="s">
        <v>498</v>
      </c>
      <c r="D67" s="80" t="str">
        <f t="shared" si="0"/>
        <v>000 0105 0000000 000 220</v>
      </c>
      <c r="E67" s="81">
        <v>62300</v>
      </c>
      <c r="F67" s="81">
        <v>62300</v>
      </c>
      <c r="G67" s="81">
        <v>62300</v>
      </c>
      <c r="H67" s="81"/>
      <c r="I67" s="81"/>
      <c r="J67" s="81"/>
    </row>
    <row r="68" spans="1:10" s="14" customFormat="1" ht="12.75">
      <c r="A68" s="82" t="s">
        <v>429</v>
      </c>
      <c r="B68" s="85">
        <v>200</v>
      </c>
      <c r="C68" s="86" t="s">
        <v>499</v>
      </c>
      <c r="D68" s="80" t="str">
        <f t="shared" si="0"/>
        <v>000 0105 0000000 000 221</v>
      </c>
      <c r="E68" s="81">
        <v>17900</v>
      </c>
      <c r="F68" s="81">
        <v>17900</v>
      </c>
      <c r="G68" s="81">
        <v>17900</v>
      </c>
      <c r="H68" s="81"/>
      <c r="I68" s="81"/>
      <c r="J68" s="81"/>
    </row>
    <row r="69" spans="1:10" s="14" customFormat="1" ht="12.75">
      <c r="A69" s="82" t="s">
        <v>439</v>
      </c>
      <c r="B69" s="85">
        <v>200</v>
      </c>
      <c r="C69" s="86" t="s">
        <v>500</v>
      </c>
      <c r="D69" s="80" t="str">
        <f t="shared" si="0"/>
        <v>000 0105 0000000 000 226</v>
      </c>
      <c r="E69" s="81">
        <v>44400</v>
      </c>
      <c r="F69" s="81">
        <v>44400</v>
      </c>
      <c r="G69" s="81">
        <v>44400</v>
      </c>
      <c r="H69" s="81"/>
      <c r="I69" s="81"/>
      <c r="J69" s="81"/>
    </row>
    <row r="70" spans="1:10" s="14" customFormat="1" ht="45">
      <c r="A70" s="82" t="s">
        <v>501</v>
      </c>
      <c r="B70" s="85">
        <v>200</v>
      </c>
      <c r="C70" s="86" t="s">
        <v>502</v>
      </c>
      <c r="D70" s="80" t="str">
        <f t="shared" si="0"/>
        <v>000 0106 0000000 000 000</v>
      </c>
      <c r="E70" s="81">
        <v>19410600</v>
      </c>
      <c r="F70" s="81">
        <v>19410600</v>
      </c>
      <c r="G70" s="81">
        <v>19410600</v>
      </c>
      <c r="H70" s="81">
        <v>13797533.05</v>
      </c>
      <c r="I70" s="81">
        <v>13797533.05</v>
      </c>
      <c r="J70" s="81">
        <v>13797533.05</v>
      </c>
    </row>
    <row r="71" spans="1:10" s="14" customFormat="1" ht="12.75">
      <c r="A71" s="82" t="s">
        <v>417</v>
      </c>
      <c r="B71" s="85">
        <v>200</v>
      </c>
      <c r="C71" s="86" t="s">
        <v>503</v>
      </c>
      <c r="D71" s="80" t="str">
        <f aca="true" t="shared" si="1" ref="D71:D134">IF(OR(LEFT(C71,5)="000 9",LEFT(C71,5)="000 7"),"X",C71)</f>
        <v>000 0106 0000000 000 200</v>
      </c>
      <c r="E71" s="81">
        <v>18764800</v>
      </c>
      <c r="F71" s="81">
        <v>18764800</v>
      </c>
      <c r="G71" s="81">
        <v>18764800</v>
      </c>
      <c r="H71" s="81">
        <v>13328472.37</v>
      </c>
      <c r="I71" s="81">
        <v>13328472.37</v>
      </c>
      <c r="J71" s="81">
        <v>13328472.37</v>
      </c>
    </row>
    <row r="72" spans="1:10" s="14" customFormat="1" ht="22.5">
      <c r="A72" s="82" t="s">
        <v>419</v>
      </c>
      <c r="B72" s="85">
        <v>200</v>
      </c>
      <c r="C72" s="86" t="s">
        <v>504</v>
      </c>
      <c r="D72" s="80" t="str">
        <f t="shared" si="1"/>
        <v>000 0106 0000000 000 210</v>
      </c>
      <c r="E72" s="81">
        <v>17080300</v>
      </c>
      <c r="F72" s="81">
        <v>17080300</v>
      </c>
      <c r="G72" s="81">
        <v>17080300</v>
      </c>
      <c r="H72" s="81">
        <v>12292280.68</v>
      </c>
      <c r="I72" s="81">
        <v>12292280.68</v>
      </c>
      <c r="J72" s="81">
        <v>12292280.68</v>
      </c>
    </row>
    <row r="73" spans="1:10" s="14" customFormat="1" ht="12.75">
      <c r="A73" s="82" t="s">
        <v>421</v>
      </c>
      <c r="B73" s="85">
        <v>200</v>
      </c>
      <c r="C73" s="86" t="s">
        <v>505</v>
      </c>
      <c r="D73" s="80" t="str">
        <f t="shared" si="1"/>
        <v>000 0106 0000000 000 211</v>
      </c>
      <c r="E73" s="81">
        <v>13110800</v>
      </c>
      <c r="F73" s="81">
        <v>13110800</v>
      </c>
      <c r="G73" s="81">
        <v>13110800</v>
      </c>
      <c r="H73" s="81">
        <v>9474807.26</v>
      </c>
      <c r="I73" s="81">
        <v>9474807.26</v>
      </c>
      <c r="J73" s="81">
        <v>9474807.26</v>
      </c>
    </row>
    <row r="74" spans="1:10" s="14" customFormat="1" ht="12.75">
      <c r="A74" s="82" t="s">
        <v>423</v>
      </c>
      <c r="B74" s="85">
        <v>200</v>
      </c>
      <c r="C74" s="86" t="s">
        <v>506</v>
      </c>
      <c r="D74" s="80" t="str">
        <f t="shared" si="1"/>
        <v>000 0106 0000000 000 212</v>
      </c>
      <c r="E74" s="81">
        <v>10000</v>
      </c>
      <c r="F74" s="81">
        <v>10000</v>
      </c>
      <c r="G74" s="81">
        <v>10000</v>
      </c>
      <c r="H74" s="81">
        <v>7355</v>
      </c>
      <c r="I74" s="81">
        <v>7355</v>
      </c>
      <c r="J74" s="81">
        <v>7355</v>
      </c>
    </row>
    <row r="75" spans="1:10" s="14" customFormat="1" ht="12.75">
      <c r="A75" s="82" t="s">
        <v>425</v>
      </c>
      <c r="B75" s="85">
        <v>200</v>
      </c>
      <c r="C75" s="86" t="s">
        <v>507</v>
      </c>
      <c r="D75" s="80" t="str">
        <f t="shared" si="1"/>
        <v>000 0106 0000000 000 213</v>
      </c>
      <c r="E75" s="81">
        <v>3959500</v>
      </c>
      <c r="F75" s="81">
        <v>3959500</v>
      </c>
      <c r="G75" s="81">
        <v>3959500</v>
      </c>
      <c r="H75" s="81">
        <v>2810118.42</v>
      </c>
      <c r="I75" s="81">
        <v>2810118.42</v>
      </c>
      <c r="J75" s="81">
        <v>2810118.42</v>
      </c>
    </row>
    <row r="76" spans="1:10" s="14" customFormat="1" ht="12.75">
      <c r="A76" s="82" t="s">
        <v>427</v>
      </c>
      <c r="B76" s="85">
        <v>200</v>
      </c>
      <c r="C76" s="86" t="s">
        <v>508</v>
      </c>
      <c r="D76" s="80" t="str">
        <f t="shared" si="1"/>
        <v>000 0106 0000000 000 220</v>
      </c>
      <c r="E76" s="81">
        <v>1647500</v>
      </c>
      <c r="F76" s="81">
        <v>1647500</v>
      </c>
      <c r="G76" s="81">
        <v>1647500</v>
      </c>
      <c r="H76" s="81">
        <v>1018436.69</v>
      </c>
      <c r="I76" s="81">
        <v>1018436.69</v>
      </c>
      <c r="J76" s="81">
        <v>1018436.69</v>
      </c>
    </row>
    <row r="77" spans="1:10" s="14" customFormat="1" ht="12.75">
      <c r="A77" s="82" t="s">
        <v>429</v>
      </c>
      <c r="B77" s="85">
        <v>200</v>
      </c>
      <c r="C77" s="86" t="s">
        <v>509</v>
      </c>
      <c r="D77" s="80" t="str">
        <f t="shared" si="1"/>
        <v>000 0106 0000000 000 221</v>
      </c>
      <c r="E77" s="81">
        <v>257000</v>
      </c>
      <c r="F77" s="81">
        <v>257000</v>
      </c>
      <c r="G77" s="81">
        <v>257000</v>
      </c>
      <c r="H77" s="81">
        <v>142462.42</v>
      </c>
      <c r="I77" s="81">
        <v>142462.42</v>
      </c>
      <c r="J77" s="81">
        <v>142462.42</v>
      </c>
    </row>
    <row r="78" spans="1:10" s="14" customFormat="1" ht="12.75">
      <c r="A78" s="82" t="s">
        <v>431</v>
      </c>
      <c r="B78" s="85">
        <v>200</v>
      </c>
      <c r="C78" s="86" t="s">
        <v>510</v>
      </c>
      <c r="D78" s="80" t="str">
        <f t="shared" si="1"/>
        <v>000 0106 0000000 000 222</v>
      </c>
      <c r="E78" s="81">
        <v>5000</v>
      </c>
      <c r="F78" s="81">
        <v>5000</v>
      </c>
      <c r="G78" s="81">
        <v>5000</v>
      </c>
      <c r="H78" s="81"/>
      <c r="I78" s="81"/>
      <c r="J78" s="81"/>
    </row>
    <row r="79" spans="1:10" s="14" customFormat="1" ht="22.5">
      <c r="A79" s="82" t="s">
        <v>437</v>
      </c>
      <c r="B79" s="85">
        <v>200</v>
      </c>
      <c r="C79" s="86" t="s">
        <v>511</v>
      </c>
      <c r="D79" s="80" t="str">
        <f t="shared" si="1"/>
        <v>000 0106 0000000 000 225</v>
      </c>
      <c r="E79" s="81">
        <v>150000</v>
      </c>
      <c r="F79" s="81">
        <v>150000</v>
      </c>
      <c r="G79" s="81">
        <v>150000</v>
      </c>
      <c r="H79" s="81">
        <v>101528.09</v>
      </c>
      <c r="I79" s="81">
        <v>101528.09</v>
      </c>
      <c r="J79" s="81">
        <v>101528.09</v>
      </c>
    </row>
    <row r="80" spans="1:10" s="14" customFormat="1" ht="12.75">
      <c r="A80" s="82" t="s">
        <v>439</v>
      </c>
      <c r="B80" s="85">
        <v>200</v>
      </c>
      <c r="C80" s="86" t="s">
        <v>512</v>
      </c>
      <c r="D80" s="80" t="str">
        <f t="shared" si="1"/>
        <v>000 0106 0000000 000 226</v>
      </c>
      <c r="E80" s="81">
        <v>1235500</v>
      </c>
      <c r="F80" s="81">
        <v>1235500</v>
      </c>
      <c r="G80" s="81">
        <v>1235500</v>
      </c>
      <c r="H80" s="81">
        <v>774446.18</v>
      </c>
      <c r="I80" s="81">
        <v>774446.18</v>
      </c>
      <c r="J80" s="81">
        <v>774446.18</v>
      </c>
    </row>
    <row r="81" spans="1:10" s="14" customFormat="1" ht="12.75">
      <c r="A81" s="82" t="s">
        <v>447</v>
      </c>
      <c r="B81" s="85">
        <v>200</v>
      </c>
      <c r="C81" s="86" t="s">
        <v>513</v>
      </c>
      <c r="D81" s="80" t="str">
        <f t="shared" si="1"/>
        <v>000 0106 0000000 000 290</v>
      </c>
      <c r="E81" s="81">
        <v>37000</v>
      </c>
      <c r="F81" s="81">
        <v>37000</v>
      </c>
      <c r="G81" s="81">
        <v>37000</v>
      </c>
      <c r="H81" s="81">
        <v>17755</v>
      </c>
      <c r="I81" s="81">
        <v>17755</v>
      </c>
      <c r="J81" s="81">
        <v>17755</v>
      </c>
    </row>
    <row r="82" spans="1:10" s="14" customFormat="1" ht="12.75">
      <c r="A82" s="82" t="s">
        <v>449</v>
      </c>
      <c r="B82" s="85">
        <v>200</v>
      </c>
      <c r="C82" s="86" t="s">
        <v>514</v>
      </c>
      <c r="D82" s="80" t="str">
        <f t="shared" si="1"/>
        <v>000 0106 0000000 000 300</v>
      </c>
      <c r="E82" s="81">
        <v>645800</v>
      </c>
      <c r="F82" s="81">
        <v>645800</v>
      </c>
      <c r="G82" s="81">
        <v>645800</v>
      </c>
      <c r="H82" s="81">
        <v>469060.68</v>
      </c>
      <c r="I82" s="81">
        <v>469060.68</v>
      </c>
      <c r="J82" s="81">
        <v>469060.68</v>
      </c>
    </row>
    <row r="83" spans="1:10" s="14" customFormat="1" ht="22.5">
      <c r="A83" s="82" t="s">
        <v>451</v>
      </c>
      <c r="B83" s="85">
        <v>200</v>
      </c>
      <c r="C83" s="86" t="s">
        <v>515</v>
      </c>
      <c r="D83" s="80" t="str">
        <f t="shared" si="1"/>
        <v>000 0106 0000000 000 310</v>
      </c>
      <c r="E83" s="81">
        <v>129800</v>
      </c>
      <c r="F83" s="81">
        <v>129800</v>
      </c>
      <c r="G83" s="81">
        <v>129800</v>
      </c>
      <c r="H83" s="81">
        <v>129790</v>
      </c>
      <c r="I83" s="81">
        <v>129790</v>
      </c>
      <c r="J83" s="81">
        <v>129790</v>
      </c>
    </row>
    <row r="84" spans="1:10" s="14" customFormat="1" ht="22.5">
      <c r="A84" s="82" t="s">
        <v>453</v>
      </c>
      <c r="B84" s="85">
        <v>200</v>
      </c>
      <c r="C84" s="86" t="s">
        <v>516</v>
      </c>
      <c r="D84" s="80" t="str">
        <f t="shared" si="1"/>
        <v>000 0106 0000000 000 340</v>
      </c>
      <c r="E84" s="81">
        <v>516000</v>
      </c>
      <c r="F84" s="81">
        <v>516000</v>
      </c>
      <c r="G84" s="81">
        <v>516000</v>
      </c>
      <c r="H84" s="81">
        <v>339270.68</v>
      </c>
      <c r="I84" s="81">
        <v>339270.68</v>
      </c>
      <c r="J84" s="81">
        <v>339270.68</v>
      </c>
    </row>
    <row r="85" spans="1:10" s="14" customFormat="1" ht="12.75">
      <c r="A85" s="82" t="s">
        <v>517</v>
      </c>
      <c r="B85" s="85">
        <v>200</v>
      </c>
      <c r="C85" s="86" t="s">
        <v>518</v>
      </c>
      <c r="D85" s="80" t="str">
        <f t="shared" si="1"/>
        <v>000 0111 0000000 000 000</v>
      </c>
      <c r="E85" s="81">
        <v>7981900</v>
      </c>
      <c r="F85" s="81">
        <v>7981900</v>
      </c>
      <c r="G85" s="81">
        <v>7981900</v>
      </c>
      <c r="H85" s="81"/>
      <c r="I85" s="81"/>
      <c r="J85" s="81"/>
    </row>
    <row r="86" spans="1:10" s="14" customFormat="1" ht="12.75">
      <c r="A86" s="82" t="s">
        <v>417</v>
      </c>
      <c r="B86" s="85">
        <v>200</v>
      </c>
      <c r="C86" s="86" t="s">
        <v>519</v>
      </c>
      <c r="D86" s="80" t="str">
        <f t="shared" si="1"/>
        <v>000 0111 0000000 000 200</v>
      </c>
      <c r="E86" s="81">
        <v>7981900</v>
      </c>
      <c r="F86" s="81">
        <v>7981900</v>
      </c>
      <c r="G86" s="81">
        <v>7981900</v>
      </c>
      <c r="H86" s="81"/>
      <c r="I86" s="81"/>
      <c r="J86" s="81"/>
    </row>
    <row r="87" spans="1:10" s="14" customFormat="1" ht="12.75">
      <c r="A87" s="82" t="s">
        <v>447</v>
      </c>
      <c r="B87" s="85">
        <v>200</v>
      </c>
      <c r="C87" s="86" t="s">
        <v>520</v>
      </c>
      <c r="D87" s="80" t="str">
        <f t="shared" si="1"/>
        <v>000 0111 0000000 000 290</v>
      </c>
      <c r="E87" s="81">
        <v>7981900</v>
      </c>
      <c r="F87" s="81">
        <v>7981900</v>
      </c>
      <c r="G87" s="81">
        <v>7981900</v>
      </c>
      <c r="H87" s="81"/>
      <c r="I87" s="81"/>
      <c r="J87" s="81"/>
    </row>
    <row r="88" spans="1:10" s="14" customFormat="1" ht="12.75">
      <c r="A88" s="82" t="s">
        <v>521</v>
      </c>
      <c r="B88" s="85">
        <v>200</v>
      </c>
      <c r="C88" s="86" t="s">
        <v>522</v>
      </c>
      <c r="D88" s="80" t="str">
        <f t="shared" si="1"/>
        <v>000 0113 0000000 000 000</v>
      </c>
      <c r="E88" s="81">
        <v>133346669.29</v>
      </c>
      <c r="F88" s="81">
        <v>133346669.29</v>
      </c>
      <c r="G88" s="81">
        <v>133346669.29</v>
      </c>
      <c r="H88" s="81">
        <v>97326903.77</v>
      </c>
      <c r="I88" s="81">
        <v>97326903.77</v>
      </c>
      <c r="J88" s="81">
        <v>97326903.77</v>
      </c>
    </row>
    <row r="89" spans="1:10" s="14" customFormat="1" ht="12.75">
      <c r="A89" s="82" t="s">
        <v>417</v>
      </c>
      <c r="B89" s="85">
        <v>200</v>
      </c>
      <c r="C89" s="86" t="s">
        <v>523</v>
      </c>
      <c r="D89" s="80" t="str">
        <f t="shared" si="1"/>
        <v>000 0113 0000000 000 200</v>
      </c>
      <c r="E89" s="81">
        <v>116158569.29</v>
      </c>
      <c r="F89" s="81">
        <v>116158569.29</v>
      </c>
      <c r="G89" s="81">
        <v>116158569.29</v>
      </c>
      <c r="H89" s="81">
        <v>85548292.07</v>
      </c>
      <c r="I89" s="81">
        <v>85548292.07</v>
      </c>
      <c r="J89" s="81">
        <v>85548292.07</v>
      </c>
    </row>
    <row r="90" spans="1:10" s="14" customFormat="1" ht="22.5">
      <c r="A90" s="82" t="s">
        <v>419</v>
      </c>
      <c r="B90" s="85">
        <v>200</v>
      </c>
      <c r="C90" s="86" t="s">
        <v>524</v>
      </c>
      <c r="D90" s="80" t="str">
        <f t="shared" si="1"/>
        <v>000 0113 0000000 000 210</v>
      </c>
      <c r="E90" s="81">
        <v>47061000</v>
      </c>
      <c r="F90" s="81">
        <v>47061000</v>
      </c>
      <c r="G90" s="81">
        <v>47061000</v>
      </c>
      <c r="H90" s="81">
        <v>36115928.65</v>
      </c>
      <c r="I90" s="81">
        <v>36115928.65</v>
      </c>
      <c r="J90" s="81">
        <v>36115928.65</v>
      </c>
    </row>
    <row r="91" spans="1:10" s="14" customFormat="1" ht="12.75">
      <c r="A91" s="82" t="s">
        <v>421</v>
      </c>
      <c r="B91" s="85">
        <v>200</v>
      </c>
      <c r="C91" s="86" t="s">
        <v>525</v>
      </c>
      <c r="D91" s="80" t="str">
        <f t="shared" si="1"/>
        <v>000 0113 0000000 000 211</v>
      </c>
      <c r="E91" s="81">
        <v>36195100</v>
      </c>
      <c r="F91" s="81">
        <v>36195100</v>
      </c>
      <c r="G91" s="81">
        <v>36195100</v>
      </c>
      <c r="H91" s="81">
        <v>26922153.99</v>
      </c>
      <c r="I91" s="81">
        <v>26922153.99</v>
      </c>
      <c r="J91" s="81">
        <v>26922153.99</v>
      </c>
    </row>
    <row r="92" spans="1:10" s="14" customFormat="1" ht="12.75">
      <c r="A92" s="82" t="s">
        <v>423</v>
      </c>
      <c r="B92" s="85">
        <v>200</v>
      </c>
      <c r="C92" s="86" t="s">
        <v>526</v>
      </c>
      <c r="D92" s="80" t="str">
        <f t="shared" si="1"/>
        <v>000 0113 0000000 000 212</v>
      </c>
      <c r="E92" s="81">
        <v>23000</v>
      </c>
      <c r="F92" s="81">
        <v>23000</v>
      </c>
      <c r="G92" s="81">
        <v>23000</v>
      </c>
      <c r="H92" s="81">
        <v>12125.11</v>
      </c>
      <c r="I92" s="81">
        <v>12125.11</v>
      </c>
      <c r="J92" s="81">
        <v>12125.11</v>
      </c>
    </row>
    <row r="93" spans="1:10" s="14" customFormat="1" ht="12.75">
      <c r="A93" s="82" t="s">
        <v>425</v>
      </c>
      <c r="B93" s="85">
        <v>200</v>
      </c>
      <c r="C93" s="86" t="s">
        <v>527</v>
      </c>
      <c r="D93" s="80" t="str">
        <f t="shared" si="1"/>
        <v>000 0113 0000000 000 213</v>
      </c>
      <c r="E93" s="81">
        <v>10842900</v>
      </c>
      <c r="F93" s="81">
        <v>10842900</v>
      </c>
      <c r="G93" s="81">
        <v>10842900</v>
      </c>
      <c r="H93" s="81">
        <v>9181649.55</v>
      </c>
      <c r="I93" s="81">
        <v>9181649.55</v>
      </c>
      <c r="J93" s="81">
        <v>9181649.55</v>
      </c>
    </row>
    <row r="94" spans="1:10" s="14" customFormat="1" ht="12.75">
      <c r="A94" s="82" t="s">
        <v>427</v>
      </c>
      <c r="B94" s="85">
        <v>200</v>
      </c>
      <c r="C94" s="86" t="s">
        <v>528</v>
      </c>
      <c r="D94" s="80" t="str">
        <f t="shared" si="1"/>
        <v>000 0113 0000000 000 220</v>
      </c>
      <c r="E94" s="81">
        <v>39483400</v>
      </c>
      <c r="F94" s="81">
        <v>39483400</v>
      </c>
      <c r="G94" s="81">
        <v>39483400</v>
      </c>
      <c r="H94" s="81">
        <v>26806729.83</v>
      </c>
      <c r="I94" s="81">
        <v>26806729.83</v>
      </c>
      <c r="J94" s="81">
        <v>26806729.83</v>
      </c>
    </row>
    <row r="95" spans="1:10" s="14" customFormat="1" ht="12.75">
      <c r="A95" s="82" t="s">
        <v>429</v>
      </c>
      <c r="B95" s="85">
        <v>200</v>
      </c>
      <c r="C95" s="86" t="s">
        <v>529</v>
      </c>
      <c r="D95" s="80" t="str">
        <f t="shared" si="1"/>
        <v>000 0113 0000000 000 221</v>
      </c>
      <c r="E95" s="81">
        <v>631200</v>
      </c>
      <c r="F95" s="81">
        <v>631200</v>
      </c>
      <c r="G95" s="81">
        <v>631200</v>
      </c>
      <c r="H95" s="81">
        <v>333448</v>
      </c>
      <c r="I95" s="81">
        <v>333448</v>
      </c>
      <c r="J95" s="81">
        <v>333448</v>
      </c>
    </row>
    <row r="96" spans="1:10" s="14" customFormat="1" ht="12.75">
      <c r="A96" s="82" t="s">
        <v>431</v>
      </c>
      <c r="B96" s="85">
        <v>200</v>
      </c>
      <c r="C96" s="86" t="s">
        <v>530</v>
      </c>
      <c r="D96" s="80" t="str">
        <f t="shared" si="1"/>
        <v>000 0113 0000000 000 222</v>
      </c>
      <c r="E96" s="81">
        <v>121000</v>
      </c>
      <c r="F96" s="81">
        <v>121000</v>
      </c>
      <c r="G96" s="81">
        <v>121000</v>
      </c>
      <c r="H96" s="81">
        <v>90822</v>
      </c>
      <c r="I96" s="81">
        <v>90822</v>
      </c>
      <c r="J96" s="81">
        <v>90822</v>
      </c>
    </row>
    <row r="97" spans="1:10" s="14" customFormat="1" ht="12.75">
      <c r="A97" s="82" t="s">
        <v>433</v>
      </c>
      <c r="B97" s="85">
        <v>200</v>
      </c>
      <c r="C97" s="86" t="s">
        <v>531</v>
      </c>
      <c r="D97" s="80" t="str">
        <f t="shared" si="1"/>
        <v>000 0113 0000000 000 223</v>
      </c>
      <c r="E97" s="81">
        <v>4629800</v>
      </c>
      <c r="F97" s="81">
        <v>4629800</v>
      </c>
      <c r="G97" s="81">
        <v>4629800</v>
      </c>
      <c r="H97" s="81">
        <v>3562840.73</v>
      </c>
      <c r="I97" s="81">
        <v>3562840.73</v>
      </c>
      <c r="J97" s="81">
        <v>3562840.73</v>
      </c>
    </row>
    <row r="98" spans="1:10" s="14" customFormat="1" ht="22.5">
      <c r="A98" s="82" t="s">
        <v>435</v>
      </c>
      <c r="B98" s="85">
        <v>200</v>
      </c>
      <c r="C98" s="86" t="s">
        <v>532</v>
      </c>
      <c r="D98" s="80" t="str">
        <f t="shared" si="1"/>
        <v>000 0113 0000000 000 224</v>
      </c>
      <c r="E98" s="81">
        <v>17267500</v>
      </c>
      <c r="F98" s="81">
        <v>17267500</v>
      </c>
      <c r="G98" s="81">
        <v>17267500</v>
      </c>
      <c r="H98" s="81">
        <v>11264898.98</v>
      </c>
      <c r="I98" s="81">
        <v>11264898.98</v>
      </c>
      <c r="J98" s="81">
        <v>11264898.98</v>
      </c>
    </row>
    <row r="99" spans="1:10" s="14" customFormat="1" ht="22.5">
      <c r="A99" s="82" t="s">
        <v>437</v>
      </c>
      <c r="B99" s="85">
        <v>200</v>
      </c>
      <c r="C99" s="86" t="s">
        <v>533</v>
      </c>
      <c r="D99" s="80" t="str">
        <f t="shared" si="1"/>
        <v>000 0113 0000000 000 225</v>
      </c>
      <c r="E99" s="81">
        <v>8532400</v>
      </c>
      <c r="F99" s="81">
        <v>8532400</v>
      </c>
      <c r="G99" s="81">
        <v>8532400</v>
      </c>
      <c r="H99" s="81">
        <v>4370457.48</v>
      </c>
      <c r="I99" s="81">
        <v>4370457.48</v>
      </c>
      <c r="J99" s="81">
        <v>4370457.48</v>
      </c>
    </row>
    <row r="100" spans="1:10" s="14" customFormat="1" ht="12.75">
      <c r="A100" s="82" t="s">
        <v>439</v>
      </c>
      <c r="B100" s="85">
        <v>200</v>
      </c>
      <c r="C100" s="86" t="s">
        <v>534</v>
      </c>
      <c r="D100" s="80" t="str">
        <f t="shared" si="1"/>
        <v>000 0113 0000000 000 226</v>
      </c>
      <c r="E100" s="81">
        <v>8301500</v>
      </c>
      <c r="F100" s="81">
        <v>8301500</v>
      </c>
      <c r="G100" s="81">
        <v>8301500</v>
      </c>
      <c r="H100" s="81">
        <v>7184262.64</v>
      </c>
      <c r="I100" s="81">
        <v>7184262.64</v>
      </c>
      <c r="J100" s="81">
        <v>7184262.64</v>
      </c>
    </row>
    <row r="101" spans="1:10" s="14" customFormat="1" ht="22.5">
      <c r="A101" s="82" t="s">
        <v>441</v>
      </c>
      <c r="B101" s="85">
        <v>200</v>
      </c>
      <c r="C101" s="86" t="s">
        <v>535</v>
      </c>
      <c r="D101" s="80" t="str">
        <f t="shared" si="1"/>
        <v>000 0113 0000000 000 240</v>
      </c>
      <c r="E101" s="81">
        <v>13047300</v>
      </c>
      <c r="F101" s="81">
        <v>13047300</v>
      </c>
      <c r="G101" s="81">
        <v>13047300</v>
      </c>
      <c r="H101" s="81">
        <v>9158436.52</v>
      </c>
      <c r="I101" s="81">
        <v>9158436.52</v>
      </c>
      <c r="J101" s="81">
        <v>9158436.52</v>
      </c>
    </row>
    <row r="102" spans="1:10" s="14" customFormat="1" ht="33.75">
      <c r="A102" s="82" t="s">
        <v>443</v>
      </c>
      <c r="B102" s="85">
        <v>200</v>
      </c>
      <c r="C102" s="86" t="s">
        <v>536</v>
      </c>
      <c r="D102" s="80" t="str">
        <f t="shared" si="1"/>
        <v>000 0113 0000000 000 241</v>
      </c>
      <c r="E102" s="81">
        <v>11547300</v>
      </c>
      <c r="F102" s="81">
        <v>11547300</v>
      </c>
      <c r="G102" s="81">
        <v>11547300</v>
      </c>
      <c r="H102" s="81">
        <v>9158436.52</v>
      </c>
      <c r="I102" s="81">
        <v>9158436.52</v>
      </c>
      <c r="J102" s="81">
        <v>9158436.52</v>
      </c>
    </row>
    <row r="103" spans="1:10" s="14" customFormat="1" ht="45">
      <c r="A103" s="82" t="s">
        <v>445</v>
      </c>
      <c r="B103" s="85">
        <v>200</v>
      </c>
      <c r="C103" s="86" t="s">
        <v>537</v>
      </c>
      <c r="D103" s="80" t="str">
        <f t="shared" si="1"/>
        <v>000 0113 0000000 000 242</v>
      </c>
      <c r="E103" s="81">
        <v>1500000</v>
      </c>
      <c r="F103" s="81">
        <v>1500000</v>
      </c>
      <c r="G103" s="81">
        <v>1500000</v>
      </c>
      <c r="H103" s="81"/>
      <c r="I103" s="81"/>
      <c r="J103" s="81"/>
    </row>
    <row r="104" spans="1:10" s="14" customFormat="1" ht="12.75">
      <c r="A104" s="82" t="s">
        <v>447</v>
      </c>
      <c r="B104" s="85">
        <v>200</v>
      </c>
      <c r="C104" s="86" t="s">
        <v>538</v>
      </c>
      <c r="D104" s="80" t="str">
        <f t="shared" si="1"/>
        <v>000 0113 0000000 000 290</v>
      </c>
      <c r="E104" s="81">
        <v>16566869.29</v>
      </c>
      <c r="F104" s="81">
        <v>16566869.29</v>
      </c>
      <c r="G104" s="81">
        <v>16566869.29</v>
      </c>
      <c r="H104" s="81">
        <v>13467197.07</v>
      </c>
      <c r="I104" s="81">
        <v>13467197.07</v>
      </c>
      <c r="J104" s="81">
        <v>13467197.07</v>
      </c>
    </row>
    <row r="105" spans="1:10" s="14" customFormat="1" ht="12.75">
      <c r="A105" s="82" t="s">
        <v>449</v>
      </c>
      <c r="B105" s="85">
        <v>200</v>
      </c>
      <c r="C105" s="86" t="s">
        <v>539</v>
      </c>
      <c r="D105" s="80" t="str">
        <f t="shared" si="1"/>
        <v>000 0113 0000000 000 300</v>
      </c>
      <c r="E105" s="81">
        <v>17188100</v>
      </c>
      <c r="F105" s="81">
        <v>17188100</v>
      </c>
      <c r="G105" s="81">
        <v>17188100</v>
      </c>
      <c r="H105" s="81">
        <v>11778611.7</v>
      </c>
      <c r="I105" s="81">
        <v>11778611.7</v>
      </c>
      <c r="J105" s="81">
        <v>11778611.7</v>
      </c>
    </row>
    <row r="106" spans="1:10" s="14" customFormat="1" ht="22.5">
      <c r="A106" s="82" t="s">
        <v>451</v>
      </c>
      <c r="B106" s="85">
        <v>200</v>
      </c>
      <c r="C106" s="86" t="s">
        <v>540</v>
      </c>
      <c r="D106" s="80" t="str">
        <f t="shared" si="1"/>
        <v>000 0113 0000000 000 310</v>
      </c>
      <c r="E106" s="81">
        <v>6974700</v>
      </c>
      <c r="F106" s="81">
        <v>6974700</v>
      </c>
      <c r="G106" s="81">
        <v>6974700</v>
      </c>
      <c r="H106" s="81">
        <v>5976519.32</v>
      </c>
      <c r="I106" s="81">
        <v>5976519.32</v>
      </c>
      <c r="J106" s="81">
        <v>5976519.32</v>
      </c>
    </row>
    <row r="107" spans="1:10" s="14" customFormat="1" ht="22.5">
      <c r="A107" s="82" t="s">
        <v>453</v>
      </c>
      <c r="B107" s="85">
        <v>200</v>
      </c>
      <c r="C107" s="86" t="s">
        <v>541</v>
      </c>
      <c r="D107" s="80" t="str">
        <f t="shared" si="1"/>
        <v>000 0113 0000000 000 340</v>
      </c>
      <c r="E107" s="81">
        <v>10213400</v>
      </c>
      <c r="F107" s="81">
        <v>10213400</v>
      </c>
      <c r="G107" s="81">
        <v>10213400</v>
      </c>
      <c r="H107" s="81">
        <v>5802092.38</v>
      </c>
      <c r="I107" s="81">
        <v>5802092.38</v>
      </c>
      <c r="J107" s="81">
        <v>5802092.38</v>
      </c>
    </row>
    <row r="108" spans="1:10" s="14" customFormat="1" ht="12.75">
      <c r="A108" s="82" t="s">
        <v>542</v>
      </c>
      <c r="B108" s="85">
        <v>200</v>
      </c>
      <c r="C108" s="86" t="s">
        <v>543</v>
      </c>
      <c r="D108" s="80" t="str">
        <f t="shared" si="1"/>
        <v>000 0200 0000000 000 000</v>
      </c>
      <c r="E108" s="81">
        <v>50000</v>
      </c>
      <c r="F108" s="81">
        <v>50000</v>
      </c>
      <c r="G108" s="81">
        <v>50000</v>
      </c>
      <c r="H108" s="81">
        <v>5680</v>
      </c>
      <c r="I108" s="81">
        <v>5680</v>
      </c>
      <c r="J108" s="81">
        <v>5680</v>
      </c>
    </row>
    <row r="109" spans="1:10" s="14" customFormat="1" ht="12.75">
      <c r="A109" s="82" t="s">
        <v>417</v>
      </c>
      <c r="B109" s="85">
        <v>200</v>
      </c>
      <c r="C109" s="86" t="s">
        <v>544</v>
      </c>
      <c r="D109" s="80" t="str">
        <f t="shared" si="1"/>
        <v>000 0200 0000000 000 200</v>
      </c>
      <c r="E109" s="81">
        <v>32000</v>
      </c>
      <c r="F109" s="81">
        <v>32000</v>
      </c>
      <c r="G109" s="81">
        <v>32000</v>
      </c>
      <c r="H109" s="81"/>
      <c r="I109" s="81"/>
      <c r="J109" s="81"/>
    </row>
    <row r="110" spans="1:10" s="14" customFormat="1" ht="12.75">
      <c r="A110" s="82" t="s">
        <v>427</v>
      </c>
      <c r="B110" s="85">
        <v>200</v>
      </c>
      <c r="C110" s="86" t="s">
        <v>545</v>
      </c>
      <c r="D110" s="80" t="str">
        <f t="shared" si="1"/>
        <v>000 0200 0000000 000 220</v>
      </c>
      <c r="E110" s="81">
        <v>32000</v>
      </c>
      <c r="F110" s="81">
        <v>32000</v>
      </c>
      <c r="G110" s="81">
        <v>32000</v>
      </c>
      <c r="H110" s="81"/>
      <c r="I110" s="81"/>
      <c r="J110" s="81"/>
    </row>
    <row r="111" spans="1:10" s="14" customFormat="1" ht="12.75">
      <c r="A111" s="82" t="s">
        <v>439</v>
      </c>
      <c r="B111" s="85">
        <v>200</v>
      </c>
      <c r="C111" s="86" t="s">
        <v>546</v>
      </c>
      <c r="D111" s="80" t="str">
        <f t="shared" si="1"/>
        <v>000 0200 0000000 000 226</v>
      </c>
      <c r="E111" s="81">
        <v>32000</v>
      </c>
      <c r="F111" s="81">
        <v>32000</v>
      </c>
      <c r="G111" s="81">
        <v>32000</v>
      </c>
      <c r="H111" s="81"/>
      <c r="I111" s="81"/>
      <c r="J111" s="81"/>
    </row>
    <row r="112" spans="1:10" s="14" customFormat="1" ht="12.75">
      <c r="A112" s="82" t="s">
        <v>449</v>
      </c>
      <c r="B112" s="85">
        <v>200</v>
      </c>
      <c r="C112" s="86" t="s">
        <v>547</v>
      </c>
      <c r="D112" s="80" t="str">
        <f t="shared" si="1"/>
        <v>000 0200 0000000 000 300</v>
      </c>
      <c r="E112" s="81">
        <v>18000</v>
      </c>
      <c r="F112" s="81">
        <v>18000</v>
      </c>
      <c r="G112" s="81">
        <v>18000</v>
      </c>
      <c r="H112" s="81">
        <v>5680</v>
      </c>
      <c r="I112" s="81">
        <v>5680</v>
      </c>
      <c r="J112" s="81">
        <v>5680</v>
      </c>
    </row>
    <row r="113" spans="1:10" s="14" customFormat="1" ht="22.5">
      <c r="A113" s="82" t="s">
        <v>451</v>
      </c>
      <c r="B113" s="85">
        <v>200</v>
      </c>
      <c r="C113" s="86" t="s">
        <v>548</v>
      </c>
      <c r="D113" s="80" t="str">
        <f t="shared" si="1"/>
        <v>000 0200 0000000 000 310</v>
      </c>
      <c r="E113" s="81">
        <v>13000</v>
      </c>
      <c r="F113" s="81">
        <v>13000</v>
      </c>
      <c r="G113" s="81">
        <v>13000</v>
      </c>
      <c r="H113" s="81">
        <v>5680</v>
      </c>
      <c r="I113" s="81">
        <v>5680</v>
      </c>
      <c r="J113" s="81">
        <v>5680</v>
      </c>
    </row>
    <row r="114" spans="1:10" s="14" customFormat="1" ht="22.5">
      <c r="A114" s="82" t="s">
        <v>453</v>
      </c>
      <c r="B114" s="85">
        <v>200</v>
      </c>
      <c r="C114" s="86" t="s">
        <v>549</v>
      </c>
      <c r="D114" s="80" t="str">
        <f t="shared" si="1"/>
        <v>000 0200 0000000 000 340</v>
      </c>
      <c r="E114" s="81">
        <v>5000</v>
      </c>
      <c r="F114" s="81">
        <v>5000</v>
      </c>
      <c r="G114" s="81">
        <v>5000</v>
      </c>
      <c r="H114" s="81"/>
      <c r="I114" s="81"/>
      <c r="J114" s="81"/>
    </row>
    <row r="115" spans="1:10" s="14" customFormat="1" ht="12.75">
      <c r="A115" s="82" t="s">
        <v>550</v>
      </c>
      <c r="B115" s="85">
        <v>200</v>
      </c>
      <c r="C115" s="86" t="s">
        <v>551</v>
      </c>
      <c r="D115" s="80" t="str">
        <f t="shared" si="1"/>
        <v>000 0204 0000000 000 000</v>
      </c>
      <c r="E115" s="81">
        <v>50000</v>
      </c>
      <c r="F115" s="81">
        <v>50000</v>
      </c>
      <c r="G115" s="81">
        <v>50000</v>
      </c>
      <c r="H115" s="81">
        <v>5680</v>
      </c>
      <c r="I115" s="81">
        <v>5680</v>
      </c>
      <c r="J115" s="81">
        <v>5680</v>
      </c>
    </row>
    <row r="116" spans="1:10" s="14" customFormat="1" ht="12.75">
      <c r="A116" s="82" t="s">
        <v>417</v>
      </c>
      <c r="B116" s="85">
        <v>200</v>
      </c>
      <c r="C116" s="86" t="s">
        <v>552</v>
      </c>
      <c r="D116" s="80" t="str">
        <f t="shared" si="1"/>
        <v>000 0204 0000000 000 200</v>
      </c>
      <c r="E116" s="81">
        <v>32000</v>
      </c>
      <c r="F116" s="81">
        <v>32000</v>
      </c>
      <c r="G116" s="81">
        <v>32000</v>
      </c>
      <c r="H116" s="81"/>
      <c r="I116" s="81"/>
      <c r="J116" s="81"/>
    </row>
    <row r="117" spans="1:10" s="14" customFormat="1" ht="12.75">
      <c r="A117" s="82" t="s">
        <v>427</v>
      </c>
      <c r="B117" s="85">
        <v>200</v>
      </c>
      <c r="C117" s="86" t="s">
        <v>553</v>
      </c>
      <c r="D117" s="80" t="str">
        <f t="shared" si="1"/>
        <v>000 0204 0000000 000 220</v>
      </c>
      <c r="E117" s="81">
        <v>32000</v>
      </c>
      <c r="F117" s="81">
        <v>32000</v>
      </c>
      <c r="G117" s="81">
        <v>32000</v>
      </c>
      <c r="H117" s="81"/>
      <c r="I117" s="81"/>
      <c r="J117" s="81"/>
    </row>
    <row r="118" spans="1:10" s="14" customFormat="1" ht="12.75">
      <c r="A118" s="82" t="s">
        <v>439</v>
      </c>
      <c r="B118" s="85">
        <v>200</v>
      </c>
      <c r="C118" s="86" t="s">
        <v>554</v>
      </c>
      <c r="D118" s="80" t="str">
        <f t="shared" si="1"/>
        <v>000 0204 0000000 000 226</v>
      </c>
      <c r="E118" s="81">
        <v>32000</v>
      </c>
      <c r="F118" s="81">
        <v>32000</v>
      </c>
      <c r="G118" s="81">
        <v>32000</v>
      </c>
      <c r="H118" s="81"/>
      <c r="I118" s="81"/>
      <c r="J118" s="81"/>
    </row>
    <row r="119" spans="1:10" s="14" customFormat="1" ht="12.75">
      <c r="A119" s="82" t="s">
        <v>449</v>
      </c>
      <c r="B119" s="85">
        <v>200</v>
      </c>
      <c r="C119" s="86" t="s">
        <v>555</v>
      </c>
      <c r="D119" s="80" t="str">
        <f t="shared" si="1"/>
        <v>000 0204 0000000 000 300</v>
      </c>
      <c r="E119" s="81">
        <v>18000</v>
      </c>
      <c r="F119" s="81">
        <v>18000</v>
      </c>
      <c r="G119" s="81">
        <v>18000</v>
      </c>
      <c r="H119" s="81">
        <v>5680</v>
      </c>
      <c r="I119" s="81">
        <v>5680</v>
      </c>
      <c r="J119" s="81">
        <v>5680</v>
      </c>
    </row>
    <row r="120" spans="1:10" s="14" customFormat="1" ht="22.5">
      <c r="A120" s="82" t="s">
        <v>451</v>
      </c>
      <c r="B120" s="85">
        <v>200</v>
      </c>
      <c r="C120" s="86" t="s">
        <v>556</v>
      </c>
      <c r="D120" s="80" t="str">
        <f t="shared" si="1"/>
        <v>000 0204 0000000 000 310</v>
      </c>
      <c r="E120" s="81">
        <v>13000</v>
      </c>
      <c r="F120" s="81">
        <v>13000</v>
      </c>
      <c r="G120" s="81">
        <v>13000</v>
      </c>
      <c r="H120" s="81">
        <v>5680</v>
      </c>
      <c r="I120" s="81">
        <v>5680</v>
      </c>
      <c r="J120" s="81">
        <v>5680</v>
      </c>
    </row>
    <row r="121" spans="1:10" s="14" customFormat="1" ht="22.5">
      <c r="A121" s="82" t="s">
        <v>453</v>
      </c>
      <c r="B121" s="85">
        <v>200</v>
      </c>
      <c r="C121" s="86" t="s">
        <v>557</v>
      </c>
      <c r="D121" s="80" t="str">
        <f t="shared" si="1"/>
        <v>000 0204 0000000 000 340</v>
      </c>
      <c r="E121" s="81">
        <v>5000</v>
      </c>
      <c r="F121" s="81">
        <v>5000</v>
      </c>
      <c r="G121" s="81">
        <v>5000</v>
      </c>
      <c r="H121" s="81"/>
      <c r="I121" s="81"/>
      <c r="J121" s="81"/>
    </row>
    <row r="122" spans="1:10" s="14" customFormat="1" ht="22.5">
      <c r="A122" s="82" t="s">
        <v>558</v>
      </c>
      <c r="B122" s="85">
        <v>200</v>
      </c>
      <c r="C122" s="86" t="s">
        <v>559</v>
      </c>
      <c r="D122" s="80" t="str">
        <f t="shared" si="1"/>
        <v>000 0300 0000000 000 000</v>
      </c>
      <c r="E122" s="81">
        <v>55244300</v>
      </c>
      <c r="F122" s="81">
        <v>55244300</v>
      </c>
      <c r="G122" s="81">
        <v>55244300</v>
      </c>
      <c r="H122" s="81">
        <v>28498063.75</v>
      </c>
      <c r="I122" s="81">
        <v>28498063.75</v>
      </c>
      <c r="J122" s="81">
        <v>28498063.75</v>
      </c>
    </row>
    <row r="123" spans="1:10" s="14" customFormat="1" ht="12.75">
      <c r="A123" s="82" t="s">
        <v>417</v>
      </c>
      <c r="B123" s="85">
        <v>200</v>
      </c>
      <c r="C123" s="86" t="s">
        <v>560</v>
      </c>
      <c r="D123" s="80" t="str">
        <f t="shared" si="1"/>
        <v>000 0300 0000000 000 200</v>
      </c>
      <c r="E123" s="81">
        <v>54544300</v>
      </c>
      <c r="F123" s="81">
        <v>54544300</v>
      </c>
      <c r="G123" s="81">
        <v>54544300</v>
      </c>
      <c r="H123" s="81">
        <v>28498063.75</v>
      </c>
      <c r="I123" s="81">
        <v>28498063.75</v>
      </c>
      <c r="J123" s="81">
        <v>28498063.75</v>
      </c>
    </row>
    <row r="124" spans="1:10" s="14" customFormat="1" ht="22.5">
      <c r="A124" s="82" t="s">
        <v>441</v>
      </c>
      <c r="B124" s="85">
        <v>200</v>
      </c>
      <c r="C124" s="86" t="s">
        <v>561</v>
      </c>
      <c r="D124" s="80" t="str">
        <f t="shared" si="1"/>
        <v>000 0300 0000000 000 240</v>
      </c>
      <c r="E124" s="81">
        <v>54544300</v>
      </c>
      <c r="F124" s="81">
        <v>54544300</v>
      </c>
      <c r="G124" s="81">
        <v>54544300</v>
      </c>
      <c r="H124" s="81">
        <v>28498063.75</v>
      </c>
      <c r="I124" s="81">
        <v>28498063.75</v>
      </c>
      <c r="J124" s="81">
        <v>28498063.75</v>
      </c>
    </row>
    <row r="125" spans="1:10" s="14" customFormat="1" ht="33.75">
      <c r="A125" s="82" t="s">
        <v>443</v>
      </c>
      <c r="B125" s="85">
        <v>200</v>
      </c>
      <c r="C125" s="86" t="s">
        <v>562</v>
      </c>
      <c r="D125" s="80" t="str">
        <f t="shared" si="1"/>
        <v>000 0300 0000000 000 241</v>
      </c>
      <c r="E125" s="81">
        <v>54544300</v>
      </c>
      <c r="F125" s="81">
        <v>54544300</v>
      </c>
      <c r="G125" s="81">
        <v>54544300</v>
      </c>
      <c r="H125" s="81">
        <v>28498063.75</v>
      </c>
      <c r="I125" s="81">
        <v>28498063.75</v>
      </c>
      <c r="J125" s="81">
        <v>28498063.75</v>
      </c>
    </row>
    <row r="126" spans="1:10" s="14" customFormat="1" ht="12.75">
      <c r="A126" s="82" t="s">
        <v>449</v>
      </c>
      <c r="B126" s="85">
        <v>200</v>
      </c>
      <c r="C126" s="86" t="s">
        <v>563</v>
      </c>
      <c r="D126" s="80" t="str">
        <f t="shared" si="1"/>
        <v>000 0300 0000000 000 300</v>
      </c>
      <c r="E126" s="81">
        <v>700000</v>
      </c>
      <c r="F126" s="81">
        <v>700000</v>
      </c>
      <c r="G126" s="81">
        <v>700000</v>
      </c>
      <c r="H126" s="81"/>
      <c r="I126" s="81"/>
      <c r="J126" s="81"/>
    </row>
    <row r="127" spans="1:10" s="14" customFormat="1" ht="22.5">
      <c r="A127" s="82" t="s">
        <v>451</v>
      </c>
      <c r="B127" s="85">
        <v>200</v>
      </c>
      <c r="C127" s="86" t="s">
        <v>564</v>
      </c>
      <c r="D127" s="80" t="str">
        <f t="shared" si="1"/>
        <v>000 0300 0000000 000 310</v>
      </c>
      <c r="E127" s="81">
        <v>200000</v>
      </c>
      <c r="F127" s="81">
        <v>200000</v>
      </c>
      <c r="G127" s="81">
        <v>200000</v>
      </c>
      <c r="H127" s="81"/>
      <c r="I127" s="81"/>
      <c r="J127" s="81"/>
    </row>
    <row r="128" spans="1:10" s="14" customFormat="1" ht="22.5">
      <c r="A128" s="82" t="s">
        <v>453</v>
      </c>
      <c r="B128" s="85">
        <v>200</v>
      </c>
      <c r="C128" s="86" t="s">
        <v>565</v>
      </c>
      <c r="D128" s="80" t="str">
        <f t="shared" si="1"/>
        <v>000 0300 0000000 000 340</v>
      </c>
      <c r="E128" s="81">
        <v>500000</v>
      </c>
      <c r="F128" s="81">
        <v>500000</v>
      </c>
      <c r="G128" s="81">
        <v>500000</v>
      </c>
      <c r="H128" s="81"/>
      <c r="I128" s="81"/>
      <c r="J128" s="81"/>
    </row>
    <row r="129" spans="1:10" s="14" customFormat="1" ht="45">
      <c r="A129" s="82" t="s">
        <v>566</v>
      </c>
      <c r="B129" s="85">
        <v>200</v>
      </c>
      <c r="C129" s="86" t="s">
        <v>567</v>
      </c>
      <c r="D129" s="80" t="str">
        <f t="shared" si="1"/>
        <v>000 0309 0000000 000 000</v>
      </c>
      <c r="E129" s="81">
        <v>28126500</v>
      </c>
      <c r="F129" s="81">
        <v>28126500</v>
      </c>
      <c r="G129" s="81">
        <v>28126500</v>
      </c>
      <c r="H129" s="81">
        <v>18711475.86</v>
      </c>
      <c r="I129" s="81">
        <v>18711475.86</v>
      </c>
      <c r="J129" s="81">
        <v>18711475.86</v>
      </c>
    </row>
    <row r="130" spans="1:10" s="14" customFormat="1" ht="12.75">
      <c r="A130" s="82" t="s">
        <v>417</v>
      </c>
      <c r="B130" s="85">
        <v>200</v>
      </c>
      <c r="C130" s="86" t="s">
        <v>568</v>
      </c>
      <c r="D130" s="80" t="str">
        <f t="shared" si="1"/>
        <v>000 0309 0000000 000 200</v>
      </c>
      <c r="E130" s="81">
        <v>27626500</v>
      </c>
      <c r="F130" s="81">
        <v>27626500</v>
      </c>
      <c r="G130" s="81">
        <v>27626500</v>
      </c>
      <c r="H130" s="81">
        <v>18711475.86</v>
      </c>
      <c r="I130" s="81">
        <v>18711475.86</v>
      </c>
      <c r="J130" s="81">
        <v>18711475.86</v>
      </c>
    </row>
    <row r="131" spans="1:10" s="14" customFormat="1" ht="22.5">
      <c r="A131" s="82" t="s">
        <v>441</v>
      </c>
      <c r="B131" s="85">
        <v>200</v>
      </c>
      <c r="C131" s="86" t="s">
        <v>569</v>
      </c>
      <c r="D131" s="80" t="str">
        <f t="shared" si="1"/>
        <v>000 0309 0000000 000 240</v>
      </c>
      <c r="E131" s="81">
        <v>27626500</v>
      </c>
      <c r="F131" s="81">
        <v>27626500</v>
      </c>
      <c r="G131" s="81">
        <v>27626500</v>
      </c>
      <c r="H131" s="81">
        <v>18711475.86</v>
      </c>
      <c r="I131" s="81">
        <v>18711475.86</v>
      </c>
      <c r="J131" s="81">
        <v>18711475.86</v>
      </c>
    </row>
    <row r="132" spans="1:10" s="14" customFormat="1" ht="33.75">
      <c r="A132" s="82" t="s">
        <v>443</v>
      </c>
      <c r="B132" s="85">
        <v>200</v>
      </c>
      <c r="C132" s="86" t="s">
        <v>570</v>
      </c>
      <c r="D132" s="80" t="str">
        <f t="shared" si="1"/>
        <v>000 0309 0000000 000 241</v>
      </c>
      <c r="E132" s="81">
        <v>27626500</v>
      </c>
      <c r="F132" s="81">
        <v>27626500</v>
      </c>
      <c r="G132" s="81">
        <v>27626500</v>
      </c>
      <c r="H132" s="81">
        <v>18711475.86</v>
      </c>
      <c r="I132" s="81">
        <v>18711475.86</v>
      </c>
      <c r="J132" s="81">
        <v>18711475.86</v>
      </c>
    </row>
    <row r="133" spans="1:10" s="14" customFormat="1" ht="12.75">
      <c r="A133" s="82" t="s">
        <v>449</v>
      </c>
      <c r="B133" s="85">
        <v>200</v>
      </c>
      <c r="C133" s="86" t="s">
        <v>571</v>
      </c>
      <c r="D133" s="80" t="str">
        <f t="shared" si="1"/>
        <v>000 0309 0000000 000 300</v>
      </c>
      <c r="E133" s="81">
        <v>500000</v>
      </c>
      <c r="F133" s="81">
        <v>500000</v>
      </c>
      <c r="G133" s="81">
        <v>500000</v>
      </c>
      <c r="H133" s="81"/>
      <c r="I133" s="81"/>
      <c r="J133" s="81"/>
    </row>
    <row r="134" spans="1:10" s="14" customFormat="1" ht="22.5">
      <c r="A134" s="82" t="s">
        <v>453</v>
      </c>
      <c r="B134" s="85">
        <v>200</v>
      </c>
      <c r="C134" s="86" t="s">
        <v>572</v>
      </c>
      <c r="D134" s="80" t="str">
        <f t="shared" si="1"/>
        <v>000 0309 0000000 000 340</v>
      </c>
      <c r="E134" s="81">
        <v>500000</v>
      </c>
      <c r="F134" s="81">
        <v>500000</v>
      </c>
      <c r="G134" s="81">
        <v>500000</v>
      </c>
      <c r="H134" s="81"/>
      <c r="I134" s="81"/>
      <c r="J134" s="81"/>
    </row>
    <row r="135" spans="1:10" s="14" customFormat="1" ht="12.75">
      <c r="A135" s="82" t="s">
        <v>573</v>
      </c>
      <c r="B135" s="85">
        <v>200</v>
      </c>
      <c r="C135" s="86" t="s">
        <v>574</v>
      </c>
      <c r="D135" s="80" t="str">
        <f aca="true" t="shared" si="2" ref="D135:D198">IF(OR(LEFT(C135,5)="000 9",LEFT(C135,5)="000 7"),"X",C135)</f>
        <v>000 0310 0000000 000 000</v>
      </c>
      <c r="E135" s="81">
        <v>14917800</v>
      </c>
      <c r="F135" s="81">
        <v>14917800</v>
      </c>
      <c r="G135" s="81">
        <v>14917800</v>
      </c>
      <c r="H135" s="81">
        <v>6673339.74</v>
      </c>
      <c r="I135" s="81">
        <v>6673339.74</v>
      </c>
      <c r="J135" s="81">
        <v>6673339.74</v>
      </c>
    </row>
    <row r="136" spans="1:10" s="14" customFormat="1" ht="12.75">
      <c r="A136" s="82" t="s">
        <v>417</v>
      </c>
      <c r="B136" s="85">
        <v>200</v>
      </c>
      <c r="C136" s="86" t="s">
        <v>575</v>
      </c>
      <c r="D136" s="80" t="str">
        <f t="shared" si="2"/>
        <v>000 0310 0000000 000 200</v>
      </c>
      <c r="E136" s="81">
        <v>14917800</v>
      </c>
      <c r="F136" s="81">
        <v>14917800</v>
      </c>
      <c r="G136" s="81">
        <v>14917800</v>
      </c>
      <c r="H136" s="81">
        <v>6673339.74</v>
      </c>
      <c r="I136" s="81">
        <v>6673339.74</v>
      </c>
      <c r="J136" s="81">
        <v>6673339.74</v>
      </c>
    </row>
    <row r="137" spans="1:10" s="14" customFormat="1" ht="22.5">
      <c r="A137" s="82" t="s">
        <v>441</v>
      </c>
      <c r="B137" s="85">
        <v>200</v>
      </c>
      <c r="C137" s="86" t="s">
        <v>576</v>
      </c>
      <c r="D137" s="80" t="str">
        <f t="shared" si="2"/>
        <v>000 0310 0000000 000 240</v>
      </c>
      <c r="E137" s="81">
        <v>14917800</v>
      </c>
      <c r="F137" s="81">
        <v>14917800</v>
      </c>
      <c r="G137" s="81">
        <v>14917800</v>
      </c>
      <c r="H137" s="81">
        <v>6673339.74</v>
      </c>
      <c r="I137" s="81">
        <v>6673339.74</v>
      </c>
      <c r="J137" s="81">
        <v>6673339.74</v>
      </c>
    </row>
    <row r="138" spans="1:10" s="14" customFormat="1" ht="33.75">
      <c r="A138" s="82" t="s">
        <v>443</v>
      </c>
      <c r="B138" s="85">
        <v>200</v>
      </c>
      <c r="C138" s="86" t="s">
        <v>577</v>
      </c>
      <c r="D138" s="80" t="str">
        <f t="shared" si="2"/>
        <v>000 0310 0000000 000 241</v>
      </c>
      <c r="E138" s="81">
        <v>14917800</v>
      </c>
      <c r="F138" s="81">
        <v>14917800</v>
      </c>
      <c r="G138" s="81">
        <v>14917800</v>
      </c>
      <c r="H138" s="81">
        <v>6673339.74</v>
      </c>
      <c r="I138" s="81">
        <v>6673339.74</v>
      </c>
      <c r="J138" s="81">
        <v>6673339.74</v>
      </c>
    </row>
    <row r="139" spans="1:10" s="14" customFormat="1" ht="33.75">
      <c r="A139" s="82" t="s">
        <v>578</v>
      </c>
      <c r="B139" s="85">
        <v>200</v>
      </c>
      <c r="C139" s="86" t="s">
        <v>579</v>
      </c>
      <c r="D139" s="80" t="str">
        <f t="shared" si="2"/>
        <v>000 0314 0000000 000 000</v>
      </c>
      <c r="E139" s="81">
        <v>12200000</v>
      </c>
      <c r="F139" s="81">
        <v>12200000</v>
      </c>
      <c r="G139" s="81">
        <v>12200000</v>
      </c>
      <c r="H139" s="81">
        <v>3113248.15</v>
      </c>
      <c r="I139" s="81">
        <v>3113248.15</v>
      </c>
      <c r="J139" s="81">
        <v>3113248.15</v>
      </c>
    </row>
    <row r="140" spans="1:10" s="14" customFormat="1" ht="12.75">
      <c r="A140" s="82" t="s">
        <v>417</v>
      </c>
      <c r="B140" s="85">
        <v>200</v>
      </c>
      <c r="C140" s="86" t="s">
        <v>580</v>
      </c>
      <c r="D140" s="80" t="str">
        <f t="shared" si="2"/>
        <v>000 0314 0000000 000 200</v>
      </c>
      <c r="E140" s="81">
        <v>12000000</v>
      </c>
      <c r="F140" s="81">
        <v>12000000</v>
      </c>
      <c r="G140" s="81">
        <v>12000000</v>
      </c>
      <c r="H140" s="81">
        <v>3113248.15</v>
      </c>
      <c r="I140" s="81">
        <v>3113248.15</v>
      </c>
      <c r="J140" s="81">
        <v>3113248.15</v>
      </c>
    </row>
    <row r="141" spans="1:10" s="14" customFormat="1" ht="22.5">
      <c r="A141" s="82" t="s">
        <v>441</v>
      </c>
      <c r="B141" s="85">
        <v>200</v>
      </c>
      <c r="C141" s="86" t="s">
        <v>581</v>
      </c>
      <c r="D141" s="80" t="str">
        <f t="shared" si="2"/>
        <v>000 0314 0000000 000 240</v>
      </c>
      <c r="E141" s="81">
        <v>12000000</v>
      </c>
      <c r="F141" s="81">
        <v>12000000</v>
      </c>
      <c r="G141" s="81">
        <v>12000000</v>
      </c>
      <c r="H141" s="81">
        <v>3113248.15</v>
      </c>
      <c r="I141" s="81">
        <v>3113248.15</v>
      </c>
      <c r="J141" s="81">
        <v>3113248.15</v>
      </c>
    </row>
    <row r="142" spans="1:10" s="14" customFormat="1" ht="33.75">
      <c r="A142" s="82" t="s">
        <v>443</v>
      </c>
      <c r="B142" s="85">
        <v>200</v>
      </c>
      <c r="C142" s="86" t="s">
        <v>582</v>
      </c>
      <c r="D142" s="80" t="str">
        <f t="shared" si="2"/>
        <v>000 0314 0000000 000 241</v>
      </c>
      <c r="E142" s="81">
        <v>12000000</v>
      </c>
      <c r="F142" s="81">
        <v>12000000</v>
      </c>
      <c r="G142" s="81">
        <v>12000000</v>
      </c>
      <c r="H142" s="81">
        <v>3113248.15</v>
      </c>
      <c r="I142" s="81">
        <v>3113248.15</v>
      </c>
      <c r="J142" s="81">
        <v>3113248.15</v>
      </c>
    </row>
    <row r="143" spans="1:10" s="14" customFormat="1" ht="12.75">
      <c r="A143" s="82" t="s">
        <v>449</v>
      </c>
      <c r="B143" s="85">
        <v>200</v>
      </c>
      <c r="C143" s="86" t="s">
        <v>583</v>
      </c>
      <c r="D143" s="80" t="str">
        <f t="shared" si="2"/>
        <v>000 0314 0000000 000 300</v>
      </c>
      <c r="E143" s="81">
        <v>200000</v>
      </c>
      <c r="F143" s="81">
        <v>200000</v>
      </c>
      <c r="G143" s="81">
        <v>200000</v>
      </c>
      <c r="H143" s="81"/>
      <c r="I143" s="81"/>
      <c r="J143" s="81"/>
    </row>
    <row r="144" spans="1:10" s="14" customFormat="1" ht="22.5">
      <c r="A144" s="82" t="s">
        <v>451</v>
      </c>
      <c r="B144" s="85">
        <v>200</v>
      </c>
      <c r="C144" s="86" t="s">
        <v>584</v>
      </c>
      <c r="D144" s="80" t="str">
        <f t="shared" si="2"/>
        <v>000 0314 0000000 000 310</v>
      </c>
      <c r="E144" s="81">
        <v>200000</v>
      </c>
      <c r="F144" s="81">
        <v>200000</v>
      </c>
      <c r="G144" s="81">
        <v>200000</v>
      </c>
      <c r="H144" s="81"/>
      <c r="I144" s="81"/>
      <c r="J144" s="81"/>
    </row>
    <row r="145" spans="1:10" s="14" customFormat="1" ht="12.75">
      <c r="A145" s="82" t="s">
        <v>585</v>
      </c>
      <c r="B145" s="85">
        <v>200</v>
      </c>
      <c r="C145" s="86" t="s">
        <v>586</v>
      </c>
      <c r="D145" s="80" t="str">
        <f t="shared" si="2"/>
        <v>000 0400 0000000 000 000</v>
      </c>
      <c r="E145" s="81">
        <v>323418900</v>
      </c>
      <c r="F145" s="81">
        <v>323418900</v>
      </c>
      <c r="G145" s="81">
        <v>323418900</v>
      </c>
      <c r="H145" s="81">
        <v>138623910.87</v>
      </c>
      <c r="I145" s="81">
        <v>138623910.87</v>
      </c>
      <c r="J145" s="81">
        <v>138623910.87</v>
      </c>
    </row>
    <row r="146" spans="1:10" s="14" customFormat="1" ht="12.75">
      <c r="A146" s="82" t="s">
        <v>417</v>
      </c>
      <c r="B146" s="85">
        <v>200</v>
      </c>
      <c r="C146" s="86" t="s">
        <v>587</v>
      </c>
      <c r="D146" s="80" t="str">
        <f t="shared" si="2"/>
        <v>000 0400 0000000 000 200</v>
      </c>
      <c r="E146" s="81">
        <v>323296700</v>
      </c>
      <c r="F146" s="81">
        <v>323296700</v>
      </c>
      <c r="G146" s="81">
        <v>323296700</v>
      </c>
      <c r="H146" s="81">
        <v>138530831.87</v>
      </c>
      <c r="I146" s="81">
        <v>138530831.87</v>
      </c>
      <c r="J146" s="81">
        <v>138530831.87</v>
      </c>
    </row>
    <row r="147" spans="1:10" s="14" customFormat="1" ht="22.5">
      <c r="A147" s="82" t="s">
        <v>419</v>
      </c>
      <c r="B147" s="85">
        <v>200</v>
      </c>
      <c r="C147" s="86" t="s">
        <v>588</v>
      </c>
      <c r="D147" s="80" t="str">
        <f t="shared" si="2"/>
        <v>000 0400 0000000 000 210</v>
      </c>
      <c r="E147" s="81">
        <v>3437400</v>
      </c>
      <c r="F147" s="81">
        <v>3437400</v>
      </c>
      <c r="G147" s="81">
        <v>3437400</v>
      </c>
      <c r="H147" s="81">
        <v>2350094.5</v>
      </c>
      <c r="I147" s="81">
        <v>2350094.5</v>
      </c>
      <c r="J147" s="81">
        <v>2350094.5</v>
      </c>
    </row>
    <row r="148" spans="1:10" s="14" customFormat="1" ht="12.75">
      <c r="A148" s="82" t="s">
        <v>421</v>
      </c>
      <c r="B148" s="85">
        <v>200</v>
      </c>
      <c r="C148" s="86" t="s">
        <v>589</v>
      </c>
      <c r="D148" s="80" t="str">
        <f t="shared" si="2"/>
        <v>000 0400 0000000 000 211</v>
      </c>
      <c r="E148" s="81">
        <v>2616300</v>
      </c>
      <c r="F148" s="81">
        <v>2616300</v>
      </c>
      <c r="G148" s="81">
        <v>2616300</v>
      </c>
      <c r="H148" s="81">
        <v>1768097.81</v>
      </c>
      <c r="I148" s="81">
        <v>1768097.81</v>
      </c>
      <c r="J148" s="81">
        <v>1768097.81</v>
      </c>
    </row>
    <row r="149" spans="1:10" s="14" customFormat="1" ht="12.75">
      <c r="A149" s="82" t="s">
        <v>423</v>
      </c>
      <c r="B149" s="85">
        <v>200</v>
      </c>
      <c r="C149" s="86" t="s">
        <v>590</v>
      </c>
      <c r="D149" s="80" t="str">
        <f t="shared" si="2"/>
        <v>000 0400 0000000 000 212</v>
      </c>
      <c r="E149" s="81">
        <v>111000</v>
      </c>
      <c r="F149" s="81">
        <v>111000</v>
      </c>
      <c r="G149" s="81">
        <v>111000</v>
      </c>
      <c r="H149" s="81">
        <v>5200</v>
      </c>
      <c r="I149" s="81">
        <v>5200</v>
      </c>
      <c r="J149" s="81">
        <v>5200</v>
      </c>
    </row>
    <row r="150" spans="1:10" s="14" customFormat="1" ht="12.75">
      <c r="A150" s="82" t="s">
        <v>425</v>
      </c>
      <c r="B150" s="85">
        <v>200</v>
      </c>
      <c r="C150" s="86" t="s">
        <v>591</v>
      </c>
      <c r="D150" s="80" t="str">
        <f t="shared" si="2"/>
        <v>000 0400 0000000 000 213</v>
      </c>
      <c r="E150" s="81">
        <v>710100</v>
      </c>
      <c r="F150" s="81">
        <v>710100</v>
      </c>
      <c r="G150" s="81">
        <v>710100</v>
      </c>
      <c r="H150" s="81">
        <v>576796.69</v>
      </c>
      <c r="I150" s="81">
        <v>576796.69</v>
      </c>
      <c r="J150" s="81">
        <v>576796.69</v>
      </c>
    </row>
    <row r="151" spans="1:10" s="14" customFormat="1" ht="12.75">
      <c r="A151" s="82" t="s">
        <v>427</v>
      </c>
      <c r="B151" s="85">
        <v>200</v>
      </c>
      <c r="C151" s="86" t="s">
        <v>592</v>
      </c>
      <c r="D151" s="80" t="str">
        <f t="shared" si="2"/>
        <v>000 0400 0000000 000 220</v>
      </c>
      <c r="E151" s="81">
        <v>307981200</v>
      </c>
      <c r="F151" s="81">
        <v>307981200</v>
      </c>
      <c r="G151" s="81">
        <v>307981200</v>
      </c>
      <c r="H151" s="81">
        <v>130056908.37</v>
      </c>
      <c r="I151" s="81">
        <v>130056908.37</v>
      </c>
      <c r="J151" s="81">
        <v>130056908.37</v>
      </c>
    </row>
    <row r="152" spans="1:10" s="14" customFormat="1" ht="12.75">
      <c r="A152" s="82" t="s">
        <v>429</v>
      </c>
      <c r="B152" s="85">
        <v>200</v>
      </c>
      <c r="C152" s="86" t="s">
        <v>593</v>
      </c>
      <c r="D152" s="80" t="str">
        <f t="shared" si="2"/>
        <v>000 0400 0000000 000 221</v>
      </c>
      <c r="E152" s="81">
        <v>30000</v>
      </c>
      <c r="F152" s="81">
        <v>30000</v>
      </c>
      <c r="G152" s="81">
        <v>30000</v>
      </c>
      <c r="H152" s="81">
        <v>17362.18</v>
      </c>
      <c r="I152" s="81">
        <v>17362.18</v>
      </c>
      <c r="J152" s="81">
        <v>17362.18</v>
      </c>
    </row>
    <row r="153" spans="1:10" s="14" customFormat="1" ht="12.75">
      <c r="A153" s="82" t="s">
        <v>431</v>
      </c>
      <c r="B153" s="85">
        <v>200</v>
      </c>
      <c r="C153" s="86" t="s">
        <v>594</v>
      </c>
      <c r="D153" s="80" t="str">
        <f t="shared" si="2"/>
        <v>000 0400 0000000 000 222</v>
      </c>
      <c r="E153" s="81">
        <v>85300</v>
      </c>
      <c r="F153" s="81">
        <v>85300</v>
      </c>
      <c r="G153" s="81">
        <v>85300</v>
      </c>
      <c r="H153" s="81">
        <v>34382.17</v>
      </c>
      <c r="I153" s="81">
        <v>34382.17</v>
      </c>
      <c r="J153" s="81">
        <v>34382.17</v>
      </c>
    </row>
    <row r="154" spans="1:10" s="14" customFormat="1" ht="22.5">
      <c r="A154" s="82" t="s">
        <v>435</v>
      </c>
      <c r="B154" s="85">
        <v>200</v>
      </c>
      <c r="C154" s="86" t="s">
        <v>595</v>
      </c>
      <c r="D154" s="80" t="str">
        <f t="shared" si="2"/>
        <v>000 0400 0000000 000 224</v>
      </c>
      <c r="E154" s="81">
        <v>200000</v>
      </c>
      <c r="F154" s="81">
        <v>200000</v>
      </c>
      <c r="G154" s="81">
        <v>200000</v>
      </c>
      <c r="H154" s="81"/>
      <c r="I154" s="81"/>
      <c r="J154" s="81"/>
    </row>
    <row r="155" spans="1:10" s="14" customFormat="1" ht="22.5">
      <c r="A155" s="82" t="s">
        <v>437</v>
      </c>
      <c r="B155" s="85">
        <v>200</v>
      </c>
      <c r="C155" s="86" t="s">
        <v>596</v>
      </c>
      <c r="D155" s="80" t="str">
        <f t="shared" si="2"/>
        <v>000 0400 0000000 000 225</v>
      </c>
      <c r="E155" s="81">
        <v>146922000</v>
      </c>
      <c r="F155" s="81">
        <v>146922000</v>
      </c>
      <c r="G155" s="81">
        <v>146922000</v>
      </c>
      <c r="H155" s="81">
        <v>87881259.05</v>
      </c>
      <c r="I155" s="81">
        <v>87881259.05</v>
      </c>
      <c r="J155" s="81">
        <v>87881259.05</v>
      </c>
    </row>
    <row r="156" spans="1:10" s="14" customFormat="1" ht="12.75">
      <c r="A156" s="82" t="s">
        <v>439</v>
      </c>
      <c r="B156" s="85">
        <v>200</v>
      </c>
      <c r="C156" s="86" t="s">
        <v>597</v>
      </c>
      <c r="D156" s="80" t="str">
        <f t="shared" si="2"/>
        <v>000 0400 0000000 000 226</v>
      </c>
      <c r="E156" s="81">
        <v>160743900</v>
      </c>
      <c r="F156" s="81">
        <v>160743900</v>
      </c>
      <c r="G156" s="81">
        <v>160743900</v>
      </c>
      <c r="H156" s="81">
        <v>42123904.97</v>
      </c>
      <c r="I156" s="81">
        <v>42123904.97</v>
      </c>
      <c r="J156" s="81">
        <v>42123904.97</v>
      </c>
    </row>
    <row r="157" spans="1:10" s="14" customFormat="1" ht="22.5">
      <c r="A157" s="82" t="s">
        <v>441</v>
      </c>
      <c r="B157" s="85">
        <v>200</v>
      </c>
      <c r="C157" s="86" t="s">
        <v>598</v>
      </c>
      <c r="D157" s="80" t="str">
        <f t="shared" si="2"/>
        <v>000 0400 0000000 000 240</v>
      </c>
      <c r="E157" s="81">
        <v>8713100</v>
      </c>
      <c r="F157" s="81">
        <v>8713100</v>
      </c>
      <c r="G157" s="81">
        <v>8713100</v>
      </c>
      <c r="H157" s="81">
        <v>5578279</v>
      </c>
      <c r="I157" s="81">
        <v>5578279</v>
      </c>
      <c r="J157" s="81">
        <v>5578279</v>
      </c>
    </row>
    <row r="158" spans="1:10" s="14" customFormat="1" ht="33.75">
      <c r="A158" s="82" t="s">
        <v>443</v>
      </c>
      <c r="B158" s="85">
        <v>200</v>
      </c>
      <c r="C158" s="86" t="s">
        <v>599</v>
      </c>
      <c r="D158" s="80" t="str">
        <f t="shared" si="2"/>
        <v>000 0400 0000000 000 241</v>
      </c>
      <c r="E158" s="81">
        <v>3551900</v>
      </c>
      <c r="F158" s="81">
        <v>3551900</v>
      </c>
      <c r="G158" s="81">
        <v>3551900</v>
      </c>
      <c r="H158" s="81">
        <v>2481079</v>
      </c>
      <c r="I158" s="81">
        <v>2481079</v>
      </c>
      <c r="J158" s="81">
        <v>2481079</v>
      </c>
    </row>
    <row r="159" spans="1:10" s="14" customFormat="1" ht="45">
      <c r="A159" s="82" t="s">
        <v>445</v>
      </c>
      <c r="B159" s="85">
        <v>200</v>
      </c>
      <c r="C159" s="86" t="s">
        <v>600</v>
      </c>
      <c r="D159" s="80" t="str">
        <f t="shared" si="2"/>
        <v>000 0400 0000000 000 242</v>
      </c>
      <c r="E159" s="81">
        <v>5161200</v>
      </c>
      <c r="F159" s="81">
        <v>5161200</v>
      </c>
      <c r="G159" s="81">
        <v>5161200</v>
      </c>
      <c r="H159" s="81">
        <v>3097200</v>
      </c>
      <c r="I159" s="81">
        <v>3097200</v>
      </c>
      <c r="J159" s="81">
        <v>3097200</v>
      </c>
    </row>
    <row r="160" spans="1:10" s="14" customFormat="1" ht="12.75">
      <c r="A160" s="82" t="s">
        <v>447</v>
      </c>
      <c r="B160" s="85">
        <v>200</v>
      </c>
      <c r="C160" s="86" t="s">
        <v>601</v>
      </c>
      <c r="D160" s="80" t="str">
        <f t="shared" si="2"/>
        <v>000 0400 0000000 000 290</v>
      </c>
      <c r="E160" s="81">
        <v>3165000</v>
      </c>
      <c r="F160" s="81">
        <v>3165000</v>
      </c>
      <c r="G160" s="81">
        <v>3165000</v>
      </c>
      <c r="H160" s="81">
        <v>545550</v>
      </c>
      <c r="I160" s="81">
        <v>545550</v>
      </c>
      <c r="J160" s="81">
        <v>545550</v>
      </c>
    </row>
    <row r="161" spans="1:10" s="14" customFormat="1" ht="12.75">
      <c r="A161" s="82" t="s">
        <v>449</v>
      </c>
      <c r="B161" s="85">
        <v>200</v>
      </c>
      <c r="C161" s="86" t="s">
        <v>602</v>
      </c>
      <c r="D161" s="80" t="str">
        <f t="shared" si="2"/>
        <v>000 0400 0000000 000 300</v>
      </c>
      <c r="E161" s="81">
        <v>122200</v>
      </c>
      <c r="F161" s="81">
        <v>122200</v>
      </c>
      <c r="G161" s="81">
        <v>122200</v>
      </c>
      <c r="H161" s="81">
        <v>93079</v>
      </c>
      <c r="I161" s="81">
        <v>93079</v>
      </c>
      <c r="J161" s="81">
        <v>93079</v>
      </c>
    </row>
    <row r="162" spans="1:10" s="14" customFormat="1" ht="22.5">
      <c r="A162" s="82" t="s">
        <v>451</v>
      </c>
      <c r="B162" s="85">
        <v>200</v>
      </c>
      <c r="C162" s="86" t="s">
        <v>603</v>
      </c>
      <c r="D162" s="80" t="str">
        <f t="shared" si="2"/>
        <v>000 0400 0000000 000 310</v>
      </c>
      <c r="E162" s="81">
        <v>100300</v>
      </c>
      <c r="F162" s="81">
        <v>100300</v>
      </c>
      <c r="G162" s="81">
        <v>100300</v>
      </c>
      <c r="H162" s="81">
        <v>71211</v>
      </c>
      <c r="I162" s="81">
        <v>71211</v>
      </c>
      <c r="J162" s="81">
        <v>71211</v>
      </c>
    </row>
    <row r="163" spans="1:10" s="14" customFormat="1" ht="22.5">
      <c r="A163" s="82" t="s">
        <v>453</v>
      </c>
      <c r="B163" s="85">
        <v>200</v>
      </c>
      <c r="C163" s="86" t="s">
        <v>604</v>
      </c>
      <c r="D163" s="80" t="str">
        <f t="shared" si="2"/>
        <v>000 0400 0000000 000 340</v>
      </c>
      <c r="E163" s="81">
        <v>21900</v>
      </c>
      <c r="F163" s="81">
        <v>21900</v>
      </c>
      <c r="G163" s="81">
        <v>21900</v>
      </c>
      <c r="H163" s="81">
        <v>21868</v>
      </c>
      <c r="I163" s="81">
        <v>21868</v>
      </c>
      <c r="J163" s="81">
        <v>21868</v>
      </c>
    </row>
    <row r="164" spans="1:10" s="14" customFormat="1" ht="12.75">
      <c r="A164" s="82" t="s">
        <v>605</v>
      </c>
      <c r="B164" s="85">
        <v>200</v>
      </c>
      <c r="C164" s="86" t="s">
        <v>606</v>
      </c>
      <c r="D164" s="80" t="str">
        <f t="shared" si="2"/>
        <v>000 0405 0000000 000 000</v>
      </c>
      <c r="E164" s="81">
        <v>5645200</v>
      </c>
      <c r="F164" s="81">
        <v>5645200</v>
      </c>
      <c r="G164" s="81">
        <v>5645200</v>
      </c>
      <c r="H164" s="81">
        <v>3361354.93</v>
      </c>
      <c r="I164" s="81">
        <v>3361354.93</v>
      </c>
      <c r="J164" s="81">
        <v>3361354.93</v>
      </c>
    </row>
    <row r="165" spans="1:10" s="14" customFormat="1" ht="12.75">
      <c r="A165" s="82" t="s">
        <v>417</v>
      </c>
      <c r="B165" s="85">
        <v>200</v>
      </c>
      <c r="C165" s="86" t="s">
        <v>607</v>
      </c>
      <c r="D165" s="80" t="str">
        <f t="shared" si="2"/>
        <v>000 0405 0000000 000 200</v>
      </c>
      <c r="E165" s="81">
        <v>5645200</v>
      </c>
      <c r="F165" s="81">
        <v>5645200</v>
      </c>
      <c r="G165" s="81">
        <v>5645200</v>
      </c>
      <c r="H165" s="81">
        <v>3361354.93</v>
      </c>
      <c r="I165" s="81">
        <v>3361354.93</v>
      </c>
      <c r="J165" s="81">
        <v>3361354.93</v>
      </c>
    </row>
    <row r="166" spans="1:10" s="14" customFormat="1" ht="12.75">
      <c r="A166" s="82" t="s">
        <v>427</v>
      </c>
      <c r="B166" s="85">
        <v>200</v>
      </c>
      <c r="C166" s="86" t="s">
        <v>608</v>
      </c>
      <c r="D166" s="80" t="str">
        <f t="shared" si="2"/>
        <v>000 0405 0000000 000 220</v>
      </c>
      <c r="E166" s="81">
        <v>884000</v>
      </c>
      <c r="F166" s="81">
        <v>884000</v>
      </c>
      <c r="G166" s="81">
        <v>884000</v>
      </c>
      <c r="H166" s="81">
        <v>264154.93</v>
      </c>
      <c r="I166" s="81">
        <v>264154.93</v>
      </c>
      <c r="J166" s="81">
        <v>264154.93</v>
      </c>
    </row>
    <row r="167" spans="1:10" s="14" customFormat="1" ht="12.75">
      <c r="A167" s="82" t="s">
        <v>439</v>
      </c>
      <c r="B167" s="85">
        <v>200</v>
      </c>
      <c r="C167" s="86" t="s">
        <v>609</v>
      </c>
      <c r="D167" s="80" t="str">
        <f t="shared" si="2"/>
        <v>000 0405 0000000 000 226</v>
      </c>
      <c r="E167" s="81">
        <v>884000</v>
      </c>
      <c r="F167" s="81">
        <v>884000</v>
      </c>
      <c r="G167" s="81">
        <v>884000</v>
      </c>
      <c r="H167" s="81">
        <v>264154.93</v>
      </c>
      <c r="I167" s="81">
        <v>264154.93</v>
      </c>
      <c r="J167" s="81">
        <v>264154.93</v>
      </c>
    </row>
    <row r="168" spans="1:10" s="14" customFormat="1" ht="22.5">
      <c r="A168" s="82" t="s">
        <v>441</v>
      </c>
      <c r="B168" s="85">
        <v>200</v>
      </c>
      <c r="C168" s="86" t="s">
        <v>610</v>
      </c>
      <c r="D168" s="80" t="str">
        <f t="shared" si="2"/>
        <v>000 0405 0000000 000 240</v>
      </c>
      <c r="E168" s="81">
        <v>4761200</v>
      </c>
      <c r="F168" s="81">
        <v>4761200</v>
      </c>
      <c r="G168" s="81">
        <v>4761200</v>
      </c>
      <c r="H168" s="81">
        <v>3097200</v>
      </c>
      <c r="I168" s="81">
        <v>3097200</v>
      </c>
      <c r="J168" s="81">
        <v>3097200</v>
      </c>
    </row>
    <row r="169" spans="1:10" s="14" customFormat="1" ht="45">
      <c r="A169" s="82" t="s">
        <v>445</v>
      </c>
      <c r="B169" s="85">
        <v>200</v>
      </c>
      <c r="C169" s="86" t="s">
        <v>611</v>
      </c>
      <c r="D169" s="80" t="str">
        <f t="shared" si="2"/>
        <v>000 0405 0000000 000 242</v>
      </c>
      <c r="E169" s="81">
        <v>4761200</v>
      </c>
      <c r="F169" s="81">
        <v>4761200</v>
      </c>
      <c r="G169" s="81">
        <v>4761200</v>
      </c>
      <c r="H169" s="81">
        <v>3097200</v>
      </c>
      <c r="I169" s="81">
        <v>3097200</v>
      </c>
      <c r="J169" s="81">
        <v>3097200</v>
      </c>
    </row>
    <row r="170" spans="1:10" s="14" customFormat="1" ht="12.75">
      <c r="A170" s="82" t="s">
        <v>612</v>
      </c>
      <c r="B170" s="85">
        <v>200</v>
      </c>
      <c r="C170" s="86" t="s">
        <v>613</v>
      </c>
      <c r="D170" s="80" t="str">
        <f t="shared" si="2"/>
        <v>000 0409 0000000 000 000</v>
      </c>
      <c r="E170" s="81">
        <v>153492800</v>
      </c>
      <c r="F170" s="81">
        <v>153492800</v>
      </c>
      <c r="G170" s="81">
        <v>153492800</v>
      </c>
      <c r="H170" s="81">
        <v>88279259.05</v>
      </c>
      <c r="I170" s="81">
        <v>88279259.05</v>
      </c>
      <c r="J170" s="81">
        <v>88279259.05</v>
      </c>
    </row>
    <row r="171" spans="1:10" s="14" customFormat="1" ht="12.75">
      <c r="A171" s="82" t="s">
        <v>417</v>
      </c>
      <c r="B171" s="85">
        <v>200</v>
      </c>
      <c r="C171" s="86" t="s">
        <v>614</v>
      </c>
      <c r="D171" s="80" t="str">
        <f t="shared" si="2"/>
        <v>000 0409 0000000 000 200</v>
      </c>
      <c r="E171" s="81">
        <v>153492800</v>
      </c>
      <c r="F171" s="81">
        <v>153492800</v>
      </c>
      <c r="G171" s="81">
        <v>153492800</v>
      </c>
      <c r="H171" s="81">
        <v>88279259.05</v>
      </c>
      <c r="I171" s="81">
        <v>88279259.05</v>
      </c>
      <c r="J171" s="81">
        <v>88279259.05</v>
      </c>
    </row>
    <row r="172" spans="1:10" s="14" customFormat="1" ht="12.75">
      <c r="A172" s="82" t="s">
        <v>427</v>
      </c>
      <c r="B172" s="85">
        <v>200</v>
      </c>
      <c r="C172" s="86" t="s">
        <v>615</v>
      </c>
      <c r="D172" s="80" t="str">
        <f t="shared" si="2"/>
        <v>000 0409 0000000 000 220</v>
      </c>
      <c r="E172" s="81">
        <v>153492800</v>
      </c>
      <c r="F172" s="81">
        <v>153492800</v>
      </c>
      <c r="G172" s="81">
        <v>153492800</v>
      </c>
      <c r="H172" s="81">
        <v>88279259.05</v>
      </c>
      <c r="I172" s="81">
        <v>88279259.05</v>
      </c>
      <c r="J172" s="81">
        <v>88279259.05</v>
      </c>
    </row>
    <row r="173" spans="1:10" s="14" customFormat="1" ht="22.5">
      <c r="A173" s="82" t="s">
        <v>437</v>
      </c>
      <c r="B173" s="85">
        <v>200</v>
      </c>
      <c r="C173" s="86" t="s">
        <v>616</v>
      </c>
      <c r="D173" s="80" t="str">
        <f t="shared" si="2"/>
        <v>000 0409 0000000 000 225</v>
      </c>
      <c r="E173" s="81">
        <v>146912000</v>
      </c>
      <c r="F173" s="81">
        <v>146912000</v>
      </c>
      <c r="G173" s="81">
        <v>146912000</v>
      </c>
      <c r="H173" s="81">
        <v>87879259.05</v>
      </c>
      <c r="I173" s="81">
        <v>87879259.05</v>
      </c>
      <c r="J173" s="81">
        <v>87879259.05</v>
      </c>
    </row>
    <row r="174" spans="1:10" s="14" customFormat="1" ht="12.75">
      <c r="A174" s="82" t="s">
        <v>439</v>
      </c>
      <c r="B174" s="85">
        <v>200</v>
      </c>
      <c r="C174" s="86" t="s">
        <v>617</v>
      </c>
      <c r="D174" s="80" t="str">
        <f t="shared" si="2"/>
        <v>000 0409 0000000 000 226</v>
      </c>
      <c r="E174" s="81">
        <v>6580800</v>
      </c>
      <c r="F174" s="81">
        <v>6580800</v>
      </c>
      <c r="G174" s="81">
        <v>6580800</v>
      </c>
      <c r="H174" s="81">
        <v>400000</v>
      </c>
      <c r="I174" s="81">
        <v>400000</v>
      </c>
      <c r="J174" s="81">
        <v>400000</v>
      </c>
    </row>
    <row r="175" spans="1:10" s="14" customFormat="1" ht="12.75">
      <c r="A175" s="82" t="s">
        <v>618</v>
      </c>
      <c r="B175" s="85">
        <v>200</v>
      </c>
      <c r="C175" s="86" t="s">
        <v>619</v>
      </c>
      <c r="D175" s="80" t="str">
        <f t="shared" si="2"/>
        <v>000 0410 0000000 000 000</v>
      </c>
      <c r="E175" s="81">
        <v>3500000</v>
      </c>
      <c r="F175" s="81">
        <v>3500000</v>
      </c>
      <c r="G175" s="81">
        <v>3500000</v>
      </c>
      <c r="H175" s="81"/>
      <c r="I175" s="81"/>
      <c r="J175" s="81"/>
    </row>
    <row r="176" spans="1:10" s="14" customFormat="1" ht="12.75">
      <c r="A176" s="82" t="s">
        <v>417</v>
      </c>
      <c r="B176" s="85">
        <v>200</v>
      </c>
      <c r="C176" s="86" t="s">
        <v>620</v>
      </c>
      <c r="D176" s="80" t="str">
        <f t="shared" si="2"/>
        <v>000 0410 0000000 000 200</v>
      </c>
      <c r="E176" s="81">
        <v>3500000</v>
      </c>
      <c r="F176" s="81">
        <v>3500000</v>
      </c>
      <c r="G176" s="81">
        <v>3500000</v>
      </c>
      <c r="H176" s="81"/>
      <c r="I176" s="81"/>
      <c r="J176" s="81"/>
    </row>
    <row r="177" spans="1:10" s="14" customFormat="1" ht="12.75">
      <c r="A177" s="82" t="s">
        <v>427</v>
      </c>
      <c r="B177" s="85">
        <v>200</v>
      </c>
      <c r="C177" s="86" t="s">
        <v>621</v>
      </c>
      <c r="D177" s="80" t="str">
        <f t="shared" si="2"/>
        <v>000 0410 0000000 000 220</v>
      </c>
      <c r="E177" s="81">
        <v>3500000</v>
      </c>
      <c r="F177" s="81">
        <v>3500000</v>
      </c>
      <c r="G177" s="81">
        <v>3500000</v>
      </c>
      <c r="H177" s="81"/>
      <c r="I177" s="81"/>
      <c r="J177" s="81"/>
    </row>
    <row r="178" spans="1:10" s="14" customFormat="1" ht="12.75">
      <c r="A178" s="82" t="s">
        <v>439</v>
      </c>
      <c r="B178" s="85">
        <v>200</v>
      </c>
      <c r="C178" s="86" t="s">
        <v>622</v>
      </c>
      <c r="D178" s="80" t="str">
        <f t="shared" si="2"/>
        <v>000 0410 0000000 000 226</v>
      </c>
      <c r="E178" s="81">
        <v>3500000</v>
      </c>
      <c r="F178" s="81">
        <v>3500000</v>
      </c>
      <c r="G178" s="81">
        <v>3500000</v>
      </c>
      <c r="H178" s="81"/>
      <c r="I178" s="81"/>
      <c r="J178" s="81"/>
    </row>
    <row r="179" spans="1:10" s="14" customFormat="1" ht="22.5">
      <c r="A179" s="82" t="s">
        <v>623</v>
      </c>
      <c r="B179" s="85">
        <v>200</v>
      </c>
      <c r="C179" s="86" t="s">
        <v>624</v>
      </c>
      <c r="D179" s="80" t="str">
        <f t="shared" si="2"/>
        <v>000 0412 0000000 000 000</v>
      </c>
      <c r="E179" s="81">
        <v>160780900</v>
      </c>
      <c r="F179" s="81">
        <v>160780900</v>
      </c>
      <c r="G179" s="81">
        <v>160780900</v>
      </c>
      <c r="H179" s="81">
        <v>46983296.89</v>
      </c>
      <c r="I179" s="81">
        <v>46983296.89</v>
      </c>
      <c r="J179" s="81">
        <v>46983296.89</v>
      </c>
    </row>
    <row r="180" spans="1:10" s="14" customFormat="1" ht="12.75">
      <c r="A180" s="82" t="s">
        <v>417</v>
      </c>
      <c r="B180" s="85">
        <v>200</v>
      </c>
      <c r="C180" s="86" t="s">
        <v>625</v>
      </c>
      <c r="D180" s="80" t="str">
        <f t="shared" si="2"/>
        <v>000 0412 0000000 000 200</v>
      </c>
      <c r="E180" s="81">
        <v>160658700</v>
      </c>
      <c r="F180" s="81">
        <v>160658700</v>
      </c>
      <c r="G180" s="81">
        <v>160658700</v>
      </c>
      <c r="H180" s="81">
        <v>46890217.89</v>
      </c>
      <c r="I180" s="81">
        <v>46890217.89</v>
      </c>
      <c r="J180" s="81">
        <v>46890217.89</v>
      </c>
    </row>
    <row r="181" spans="1:10" s="14" customFormat="1" ht="22.5">
      <c r="A181" s="82" t="s">
        <v>419</v>
      </c>
      <c r="B181" s="85">
        <v>200</v>
      </c>
      <c r="C181" s="86" t="s">
        <v>626</v>
      </c>
      <c r="D181" s="80" t="str">
        <f t="shared" si="2"/>
        <v>000 0412 0000000 000 210</v>
      </c>
      <c r="E181" s="81">
        <v>3437400</v>
      </c>
      <c r="F181" s="81">
        <v>3437400</v>
      </c>
      <c r="G181" s="81">
        <v>3437400</v>
      </c>
      <c r="H181" s="81">
        <v>2350094.5</v>
      </c>
      <c r="I181" s="81">
        <v>2350094.5</v>
      </c>
      <c r="J181" s="81">
        <v>2350094.5</v>
      </c>
    </row>
    <row r="182" spans="1:10" s="14" customFormat="1" ht="12.75">
      <c r="A182" s="82" t="s">
        <v>421</v>
      </c>
      <c r="B182" s="85">
        <v>200</v>
      </c>
      <c r="C182" s="86" t="s">
        <v>627</v>
      </c>
      <c r="D182" s="80" t="str">
        <f t="shared" si="2"/>
        <v>000 0412 0000000 000 211</v>
      </c>
      <c r="E182" s="81">
        <v>2616300</v>
      </c>
      <c r="F182" s="81">
        <v>2616300</v>
      </c>
      <c r="G182" s="81">
        <v>2616300</v>
      </c>
      <c r="H182" s="81">
        <v>1768097.81</v>
      </c>
      <c r="I182" s="81">
        <v>1768097.81</v>
      </c>
      <c r="J182" s="81">
        <v>1768097.81</v>
      </c>
    </row>
    <row r="183" spans="1:10" s="14" customFormat="1" ht="12.75">
      <c r="A183" s="82" t="s">
        <v>423</v>
      </c>
      <c r="B183" s="85">
        <v>200</v>
      </c>
      <c r="C183" s="86" t="s">
        <v>628</v>
      </c>
      <c r="D183" s="80" t="str">
        <f t="shared" si="2"/>
        <v>000 0412 0000000 000 212</v>
      </c>
      <c r="E183" s="81">
        <v>111000</v>
      </c>
      <c r="F183" s="81">
        <v>111000</v>
      </c>
      <c r="G183" s="81">
        <v>111000</v>
      </c>
      <c r="H183" s="81">
        <v>5200</v>
      </c>
      <c r="I183" s="81">
        <v>5200</v>
      </c>
      <c r="J183" s="81">
        <v>5200</v>
      </c>
    </row>
    <row r="184" spans="1:10" s="14" customFormat="1" ht="12.75">
      <c r="A184" s="82" t="s">
        <v>425</v>
      </c>
      <c r="B184" s="85">
        <v>200</v>
      </c>
      <c r="C184" s="86" t="s">
        <v>629</v>
      </c>
      <c r="D184" s="80" t="str">
        <f t="shared" si="2"/>
        <v>000 0412 0000000 000 213</v>
      </c>
      <c r="E184" s="81">
        <v>710100</v>
      </c>
      <c r="F184" s="81">
        <v>710100</v>
      </c>
      <c r="G184" s="81">
        <v>710100</v>
      </c>
      <c r="H184" s="81">
        <v>576796.69</v>
      </c>
      <c r="I184" s="81">
        <v>576796.69</v>
      </c>
      <c r="J184" s="81">
        <v>576796.69</v>
      </c>
    </row>
    <row r="185" spans="1:10" s="14" customFormat="1" ht="12.75">
      <c r="A185" s="82" t="s">
        <v>427</v>
      </c>
      <c r="B185" s="85">
        <v>200</v>
      </c>
      <c r="C185" s="86" t="s">
        <v>630</v>
      </c>
      <c r="D185" s="80" t="str">
        <f t="shared" si="2"/>
        <v>000 0412 0000000 000 220</v>
      </c>
      <c r="E185" s="81">
        <v>150104400</v>
      </c>
      <c r="F185" s="81">
        <v>150104400</v>
      </c>
      <c r="G185" s="81">
        <v>150104400</v>
      </c>
      <c r="H185" s="81">
        <v>41513494.39</v>
      </c>
      <c r="I185" s="81">
        <v>41513494.39</v>
      </c>
      <c r="J185" s="81">
        <v>41513494.39</v>
      </c>
    </row>
    <row r="186" spans="1:10" s="14" customFormat="1" ht="12.75">
      <c r="A186" s="82" t="s">
        <v>429</v>
      </c>
      <c r="B186" s="85">
        <v>200</v>
      </c>
      <c r="C186" s="86" t="s">
        <v>631</v>
      </c>
      <c r="D186" s="80" t="str">
        <f t="shared" si="2"/>
        <v>000 0412 0000000 000 221</v>
      </c>
      <c r="E186" s="81">
        <v>30000</v>
      </c>
      <c r="F186" s="81">
        <v>30000</v>
      </c>
      <c r="G186" s="81">
        <v>30000</v>
      </c>
      <c r="H186" s="81">
        <v>17362.18</v>
      </c>
      <c r="I186" s="81">
        <v>17362.18</v>
      </c>
      <c r="J186" s="81">
        <v>17362.18</v>
      </c>
    </row>
    <row r="187" spans="1:10" s="14" customFormat="1" ht="12.75">
      <c r="A187" s="82" t="s">
        <v>431</v>
      </c>
      <c r="B187" s="85">
        <v>200</v>
      </c>
      <c r="C187" s="86" t="s">
        <v>632</v>
      </c>
      <c r="D187" s="80" t="str">
        <f t="shared" si="2"/>
        <v>000 0412 0000000 000 222</v>
      </c>
      <c r="E187" s="81">
        <v>85300</v>
      </c>
      <c r="F187" s="81">
        <v>85300</v>
      </c>
      <c r="G187" s="81">
        <v>85300</v>
      </c>
      <c r="H187" s="81">
        <v>34382.17</v>
      </c>
      <c r="I187" s="81">
        <v>34382.17</v>
      </c>
      <c r="J187" s="81">
        <v>34382.17</v>
      </c>
    </row>
    <row r="188" spans="1:10" s="14" customFormat="1" ht="22.5">
      <c r="A188" s="82" t="s">
        <v>435</v>
      </c>
      <c r="B188" s="85">
        <v>200</v>
      </c>
      <c r="C188" s="86" t="s">
        <v>633</v>
      </c>
      <c r="D188" s="80" t="str">
        <f t="shared" si="2"/>
        <v>000 0412 0000000 000 224</v>
      </c>
      <c r="E188" s="81">
        <v>200000</v>
      </c>
      <c r="F188" s="81">
        <v>200000</v>
      </c>
      <c r="G188" s="81">
        <v>200000</v>
      </c>
      <c r="H188" s="81"/>
      <c r="I188" s="81"/>
      <c r="J188" s="81"/>
    </row>
    <row r="189" spans="1:10" s="14" customFormat="1" ht="22.5">
      <c r="A189" s="82" t="s">
        <v>437</v>
      </c>
      <c r="B189" s="85">
        <v>200</v>
      </c>
      <c r="C189" s="86" t="s">
        <v>634</v>
      </c>
      <c r="D189" s="80" t="str">
        <f t="shared" si="2"/>
        <v>000 0412 0000000 000 225</v>
      </c>
      <c r="E189" s="81">
        <v>10000</v>
      </c>
      <c r="F189" s="81">
        <v>10000</v>
      </c>
      <c r="G189" s="81">
        <v>10000</v>
      </c>
      <c r="H189" s="81">
        <v>2000</v>
      </c>
      <c r="I189" s="81">
        <v>2000</v>
      </c>
      <c r="J189" s="81">
        <v>2000</v>
      </c>
    </row>
    <row r="190" spans="1:10" s="14" customFormat="1" ht="12.75">
      <c r="A190" s="82" t="s">
        <v>439</v>
      </c>
      <c r="B190" s="85">
        <v>200</v>
      </c>
      <c r="C190" s="86" t="s">
        <v>635</v>
      </c>
      <c r="D190" s="80" t="str">
        <f t="shared" si="2"/>
        <v>000 0412 0000000 000 226</v>
      </c>
      <c r="E190" s="81">
        <v>149779100</v>
      </c>
      <c r="F190" s="81">
        <v>149779100</v>
      </c>
      <c r="G190" s="81">
        <v>149779100</v>
      </c>
      <c r="H190" s="81">
        <v>41459750.04</v>
      </c>
      <c r="I190" s="81">
        <v>41459750.04</v>
      </c>
      <c r="J190" s="81">
        <v>41459750.04</v>
      </c>
    </row>
    <row r="191" spans="1:10" s="14" customFormat="1" ht="22.5">
      <c r="A191" s="82" t="s">
        <v>441</v>
      </c>
      <c r="B191" s="85">
        <v>200</v>
      </c>
      <c r="C191" s="86" t="s">
        <v>636</v>
      </c>
      <c r="D191" s="80" t="str">
        <f t="shared" si="2"/>
        <v>000 0412 0000000 000 240</v>
      </c>
      <c r="E191" s="81">
        <v>3951900</v>
      </c>
      <c r="F191" s="81">
        <v>3951900</v>
      </c>
      <c r="G191" s="81">
        <v>3951900</v>
      </c>
      <c r="H191" s="81">
        <v>2481079</v>
      </c>
      <c r="I191" s="81">
        <v>2481079</v>
      </c>
      <c r="J191" s="81">
        <v>2481079</v>
      </c>
    </row>
    <row r="192" spans="1:10" s="14" customFormat="1" ht="33.75">
      <c r="A192" s="82" t="s">
        <v>443</v>
      </c>
      <c r="B192" s="85">
        <v>200</v>
      </c>
      <c r="C192" s="86" t="s">
        <v>637</v>
      </c>
      <c r="D192" s="80" t="str">
        <f t="shared" si="2"/>
        <v>000 0412 0000000 000 241</v>
      </c>
      <c r="E192" s="81">
        <v>3551900</v>
      </c>
      <c r="F192" s="81">
        <v>3551900</v>
      </c>
      <c r="G192" s="81">
        <v>3551900</v>
      </c>
      <c r="H192" s="81">
        <v>2481079</v>
      </c>
      <c r="I192" s="81">
        <v>2481079</v>
      </c>
      <c r="J192" s="81">
        <v>2481079</v>
      </c>
    </row>
    <row r="193" spans="1:10" s="14" customFormat="1" ht="45">
      <c r="A193" s="82" t="s">
        <v>445</v>
      </c>
      <c r="B193" s="85">
        <v>200</v>
      </c>
      <c r="C193" s="86" t="s">
        <v>638</v>
      </c>
      <c r="D193" s="80" t="str">
        <f t="shared" si="2"/>
        <v>000 0412 0000000 000 242</v>
      </c>
      <c r="E193" s="81">
        <v>400000</v>
      </c>
      <c r="F193" s="81">
        <v>400000</v>
      </c>
      <c r="G193" s="81">
        <v>400000</v>
      </c>
      <c r="H193" s="81"/>
      <c r="I193" s="81"/>
      <c r="J193" s="81"/>
    </row>
    <row r="194" spans="1:10" s="14" customFormat="1" ht="12.75">
      <c r="A194" s="82" t="s">
        <v>447</v>
      </c>
      <c r="B194" s="85">
        <v>200</v>
      </c>
      <c r="C194" s="86" t="s">
        <v>639</v>
      </c>
      <c r="D194" s="80" t="str">
        <f t="shared" si="2"/>
        <v>000 0412 0000000 000 290</v>
      </c>
      <c r="E194" s="81">
        <v>3165000</v>
      </c>
      <c r="F194" s="81">
        <v>3165000</v>
      </c>
      <c r="G194" s="81">
        <v>3165000</v>
      </c>
      <c r="H194" s="81">
        <v>545550</v>
      </c>
      <c r="I194" s="81">
        <v>545550</v>
      </c>
      <c r="J194" s="81">
        <v>545550</v>
      </c>
    </row>
    <row r="195" spans="1:10" s="14" customFormat="1" ht="12.75">
      <c r="A195" s="82" t="s">
        <v>449</v>
      </c>
      <c r="B195" s="85">
        <v>200</v>
      </c>
      <c r="C195" s="86" t="s">
        <v>640</v>
      </c>
      <c r="D195" s="80" t="str">
        <f t="shared" si="2"/>
        <v>000 0412 0000000 000 300</v>
      </c>
      <c r="E195" s="81">
        <v>122200</v>
      </c>
      <c r="F195" s="81">
        <v>122200</v>
      </c>
      <c r="G195" s="81">
        <v>122200</v>
      </c>
      <c r="H195" s="81">
        <v>93079</v>
      </c>
      <c r="I195" s="81">
        <v>93079</v>
      </c>
      <c r="J195" s="81">
        <v>93079</v>
      </c>
    </row>
    <row r="196" spans="1:10" s="14" customFormat="1" ht="22.5">
      <c r="A196" s="82" t="s">
        <v>451</v>
      </c>
      <c r="B196" s="85">
        <v>200</v>
      </c>
      <c r="C196" s="86" t="s">
        <v>641</v>
      </c>
      <c r="D196" s="80" t="str">
        <f t="shared" si="2"/>
        <v>000 0412 0000000 000 310</v>
      </c>
      <c r="E196" s="81">
        <v>100300</v>
      </c>
      <c r="F196" s="81">
        <v>100300</v>
      </c>
      <c r="G196" s="81">
        <v>100300</v>
      </c>
      <c r="H196" s="81">
        <v>71211</v>
      </c>
      <c r="I196" s="81">
        <v>71211</v>
      </c>
      <c r="J196" s="81">
        <v>71211</v>
      </c>
    </row>
    <row r="197" spans="1:10" s="14" customFormat="1" ht="22.5">
      <c r="A197" s="82" t="s">
        <v>453</v>
      </c>
      <c r="B197" s="85">
        <v>200</v>
      </c>
      <c r="C197" s="86" t="s">
        <v>642</v>
      </c>
      <c r="D197" s="80" t="str">
        <f t="shared" si="2"/>
        <v>000 0412 0000000 000 340</v>
      </c>
      <c r="E197" s="81">
        <v>21900</v>
      </c>
      <c r="F197" s="81">
        <v>21900</v>
      </c>
      <c r="G197" s="81">
        <v>21900</v>
      </c>
      <c r="H197" s="81">
        <v>21868</v>
      </c>
      <c r="I197" s="81">
        <v>21868</v>
      </c>
      <c r="J197" s="81">
        <v>21868</v>
      </c>
    </row>
    <row r="198" spans="1:10" s="14" customFormat="1" ht="12.75">
      <c r="A198" s="82" t="s">
        <v>643</v>
      </c>
      <c r="B198" s="85">
        <v>200</v>
      </c>
      <c r="C198" s="86" t="s">
        <v>644</v>
      </c>
      <c r="D198" s="80" t="str">
        <f t="shared" si="2"/>
        <v>000 0500 0000000 000 000</v>
      </c>
      <c r="E198" s="81">
        <v>385795664</v>
      </c>
      <c r="F198" s="81">
        <v>385795664</v>
      </c>
      <c r="G198" s="81">
        <v>385795664</v>
      </c>
      <c r="H198" s="81">
        <v>272338690.32</v>
      </c>
      <c r="I198" s="81">
        <v>272338690.32</v>
      </c>
      <c r="J198" s="81">
        <v>272338690.32</v>
      </c>
    </row>
    <row r="199" spans="1:10" s="14" customFormat="1" ht="12.75">
      <c r="A199" s="82" t="s">
        <v>417</v>
      </c>
      <c r="B199" s="85">
        <v>200</v>
      </c>
      <c r="C199" s="86" t="s">
        <v>645</v>
      </c>
      <c r="D199" s="80" t="str">
        <f aca="true" t="shared" si="3" ref="D199:D262">IF(OR(LEFT(C199,5)="000 9",LEFT(C199,5)="000 7"),"X",C199)</f>
        <v>000 0500 0000000 000 200</v>
      </c>
      <c r="E199" s="81">
        <v>353666602</v>
      </c>
      <c r="F199" s="81">
        <v>353666602</v>
      </c>
      <c r="G199" s="81">
        <v>353666602</v>
      </c>
      <c r="H199" s="81">
        <v>253929545.1</v>
      </c>
      <c r="I199" s="81">
        <v>253929545.1</v>
      </c>
      <c r="J199" s="81">
        <v>253929545.1</v>
      </c>
    </row>
    <row r="200" spans="1:10" s="14" customFormat="1" ht="22.5">
      <c r="A200" s="82" t="s">
        <v>419</v>
      </c>
      <c r="B200" s="85">
        <v>200</v>
      </c>
      <c r="C200" s="86" t="s">
        <v>646</v>
      </c>
      <c r="D200" s="80" t="str">
        <f t="shared" si="3"/>
        <v>000 0500 0000000 000 210</v>
      </c>
      <c r="E200" s="81">
        <v>17508300</v>
      </c>
      <c r="F200" s="81">
        <v>17508300</v>
      </c>
      <c r="G200" s="81">
        <v>17508300</v>
      </c>
      <c r="H200" s="81">
        <v>12536690.02</v>
      </c>
      <c r="I200" s="81">
        <v>12536690.02</v>
      </c>
      <c r="J200" s="81">
        <v>12536690.02</v>
      </c>
    </row>
    <row r="201" spans="1:10" s="14" customFormat="1" ht="12.75">
      <c r="A201" s="82" t="s">
        <v>421</v>
      </c>
      <c r="B201" s="85">
        <v>200</v>
      </c>
      <c r="C201" s="86" t="s">
        <v>647</v>
      </c>
      <c r="D201" s="80" t="str">
        <f t="shared" si="3"/>
        <v>000 0500 0000000 000 211</v>
      </c>
      <c r="E201" s="81">
        <v>13433500</v>
      </c>
      <c r="F201" s="81">
        <v>13433500</v>
      </c>
      <c r="G201" s="81">
        <v>13433500</v>
      </c>
      <c r="H201" s="81">
        <v>9434754.07</v>
      </c>
      <c r="I201" s="81">
        <v>9434754.07</v>
      </c>
      <c r="J201" s="81">
        <v>9434754.07</v>
      </c>
    </row>
    <row r="202" spans="1:10" s="14" customFormat="1" ht="12.75">
      <c r="A202" s="82" t="s">
        <v>423</v>
      </c>
      <c r="B202" s="85">
        <v>200</v>
      </c>
      <c r="C202" s="86" t="s">
        <v>648</v>
      </c>
      <c r="D202" s="80" t="str">
        <f t="shared" si="3"/>
        <v>000 0500 0000000 000 212</v>
      </c>
      <c r="E202" s="81">
        <v>18000</v>
      </c>
      <c r="F202" s="81">
        <v>18000</v>
      </c>
      <c r="G202" s="81">
        <v>18000</v>
      </c>
      <c r="H202" s="81">
        <v>17900.7</v>
      </c>
      <c r="I202" s="81">
        <v>17900.7</v>
      </c>
      <c r="J202" s="81">
        <v>17900.7</v>
      </c>
    </row>
    <row r="203" spans="1:10" s="14" customFormat="1" ht="12.75">
      <c r="A203" s="82" t="s">
        <v>425</v>
      </c>
      <c r="B203" s="85">
        <v>200</v>
      </c>
      <c r="C203" s="86" t="s">
        <v>649</v>
      </c>
      <c r="D203" s="80" t="str">
        <f t="shared" si="3"/>
        <v>000 0500 0000000 000 213</v>
      </c>
      <c r="E203" s="81">
        <v>4056800</v>
      </c>
      <c r="F203" s="81">
        <v>4056800</v>
      </c>
      <c r="G203" s="81">
        <v>4056800</v>
      </c>
      <c r="H203" s="81">
        <v>3084035.25</v>
      </c>
      <c r="I203" s="81">
        <v>3084035.25</v>
      </c>
      <c r="J203" s="81">
        <v>3084035.25</v>
      </c>
    </row>
    <row r="204" spans="1:10" s="14" customFormat="1" ht="12.75">
      <c r="A204" s="82" t="s">
        <v>427</v>
      </c>
      <c r="B204" s="85">
        <v>200</v>
      </c>
      <c r="C204" s="86" t="s">
        <v>650</v>
      </c>
      <c r="D204" s="80" t="str">
        <f t="shared" si="3"/>
        <v>000 0500 0000000 000 220</v>
      </c>
      <c r="E204" s="81">
        <v>268612002</v>
      </c>
      <c r="F204" s="81">
        <v>268612002</v>
      </c>
      <c r="G204" s="81">
        <v>268612002</v>
      </c>
      <c r="H204" s="81">
        <v>184259201.08</v>
      </c>
      <c r="I204" s="81">
        <v>184259201.08</v>
      </c>
      <c r="J204" s="81">
        <v>184259201.08</v>
      </c>
    </row>
    <row r="205" spans="1:10" s="14" customFormat="1" ht="12.75">
      <c r="A205" s="82" t="s">
        <v>429</v>
      </c>
      <c r="B205" s="85">
        <v>200</v>
      </c>
      <c r="C205" s="86" t="s">
        <v>651</v>
      </c>
      <c r="D205" s="80" t="str">
        <f t="shared" si="3"/>
        <v>000 0500 0000000 000 221</v>
      </c>
      <c r="E205" s="81">
        <v>188200</v>
      </c>
      <c r="F205" s="81">
        <v>188200</v>
      </c>
      <c r="G205" s="81">
        <v>188200</v>
      </c>
      <c r="H205" s="81">
        <v>84282.26</v>
      </c>
      <c r="I205" s="81">
        <v>84282.26</v>
      </c>
      <c r="J205" s="81">
        <v>84282.26</v>
      </c>
    </row>
    <row r="206" spans="1:10" s="14" customFormat="1" ht="12.75">
      <c r="A206" s="82" t="s">
        <v>431</v>
      </c>
      <c r="B206" s="85">
        <v>200</v>
      </c>
      <c r="C206" s="86" t="s">
        <v>652</v>
      </c>
      <c r="D206" s="80" t="str">
        <f t="shared" si="3"/>
        <v>000 0500 0000000 000 222</v>
      </c>
      <c r="E206" s="81">
        <v>43400</v>
      </c>
      <c r="F206" s="81">
        <v>43400</v>
      </c>
      <c r="G206" s="81">
        <v>43400</v>
      </c>
      <c r="H206" s="81">
        <v>28542</v>
      </c>
      <c r="I206" s="81">
        <v>28542</v>
      </c>
      <c r="J206" s="81">
        <v>28542</v>
      </c>
    </row>
    <row r="207" spans="1:10" s="14" customFormat="1" ht="12.75">
      <c r="A207" s="82" t="s">
        <v>433</v>
      </c>
      <c r="B207" s="85">
        <v>200</v>
      </c>
      <c r="C207" s="86" t="s">
        <v>653</v>
      </c>
      <c r="D207" s="80" t="str">
        <f t="shared" si="3"/>
        <v>000 0500 0000000 000 223</v>
      </c>
      <c r="E207" s="81">
        <v>112000</v>
      </c>
      <c r="F207" s="81">
        <v>112000</v>
      </c>
      <c r="G207" s="81">
        <v>112000</v>
      </c>
      <c r="H207" s="81"/>
      <c r="I207" s="81"/>
      <c r="J207" s="81"/>
    </row>
    <row r="208" spans="1:10" s="14" customFormat="1" ht="22.5">
      <c r="A208" s="82" t="s">
        <v>437</v>
      </c>
      <c r="B208" s="85">
        <v>200</v>
      </c>
      <c r="C208" s="86" t="s">
        <v>654</v>
      </c>
      <c r="D208" s="80" t="str">
        <f t="shared" si="3"/>
        <v>000 0500 0000000 000 225</v>
      </c>
      <c r="E208" s="81">
        <v>240729702</v>
      </c>
      <c r="F208" s="81">
        <v>240729702</v>
      </c>
      <c r="G208" s="81">
        <v>240729702</v>
      </c>
      <c r="H208" s="81">
        <v>176993467.4</v>
      </c>
      <c r="I208" s="81">
        <v>176993467.4</v>
      </c>
      <c r="J208" s="81">
        <v>176993467.4</v>
      </c>
    </row>
    <row r="209" spans="1:10" s="14" customFormat="1" ht="12.75">
      <c r="A209" s="82" t="s">
        <v>439</v>
      </c>
      <c r="B209" s="85">
        <v>200</v>
      </c>
      <c r="C209" s="86" t="s">
        <v>655</v>
      </c>
      <c r="D209" s="80" t="str">
        <f t="shared" si="3"/>
        <v>000 0500 0000000 000 226</v>
      </c>
      <c r="E209" s="81">
        <v>27538700</v>
      </c>
      <c r="F209" s="81">
        <v>27538700</v>
      </c>
      <c r="G209" s="81">
        <v>27538700</v>
      </c>
      <c r="H209" s="81">
        <v>7152909.42</v>
      </c>
      <c r="I209" s="81">
        <v>7152909.42</v>
      </c>
      <c r="J209" s="81">
        <v>7152909.42</v>
      </c>
    </row>
    <row r="210" spans="1:10" s="14" customFormat="1" ht="22.5">
      <c r="A210" s="82" t="s">
        <v>441</v>
      </c>
      <c r="B210" s="85">
        <v>200</v>
      </c>
      <c r="C210" s="86" t="s">
        <v>656</v>
      </c>
      <c r="D210" s="80" t="str">
        <f t="shared" si="3"/>
        <v>000 0500 0000000 000 240</v>
      </c>
      <c r="E210" s="81">
        <v>57173700</v>
      </c>
      <c r="F210" s="81">
        <v>57173700</v>
      </c>
      <c r="G210" s="81">
        <v>57173700</v>
      </c>
      <c r="H210" s="81">
        <v>52291753</v>
      </c>
      <c r="I210" s="81">
        <v>52291753</v>
      </c>
      <c r="J210" s="81">
        <v>52291753</v>
      </c>
    </row>
    <row r="211" spans="1:10" s="14" customFormat="1" ht="33.75">
      <c r="A211" s="82" t="s">
        <v>443</v>
      </c>
      <c r="B211" s="85">
        <v>200</v>
      </c>
      <c r="C211" s="86" t="s">
        <v>657</v>
      </c>
      <c r="D211" s="80" t="str">
        <f t="shared" si="3"/>
        <v>000 0500 0000000 000 241</v>
      </c>
      <c r="E211" s="81">
        <v>13182800</v>
      </c>
      <c r="F211" s="81">
        <v>13182800</v>
      </c>
      <c r="G211" s="81">
        <v>13182800</v>
      </c>
      <c r="H211" s="81">
        <v>8301119</v>
      </c>
      <c r="I211" s="81">
        <v>8301119</v>
      </c>
      <c r="J211" s="81">
        <v>8301119</v>
      </c>
    </row>
    <row r="212" spans="1:10" s="14" customFormat="1" ht="45">
      <c r="A212" s="82" t="s">
        <v>445</v>
      </c>
      <c r="B212" s="85">
        <v>200</v>
      </c>
      <c r="C212" s="86" t="s">
        <v>658</v>
      </c>
      <c r="D212" s="80" t="str">
        <f t="shared" si="3"/>
        <v>000 0500 0000000 000 242</v>
      </c>
      <c r="E212" s="81">
        <v>43990900</v>
      </c>
      <c r="F212" s="81">
        <v>43990900</v>
      </c>
      <c r="G212" s="81">
        <v>43990900</v>
      </c>
      <c r="H212" s="81">
        <v>43990634</v>
      </c>
      <c r="I212" s="81">
        <v>43990634</v>
      </c>
      <c r="J212" s="81">
        <v>43990634</v>
      </c>
    </row>
    <row r="213" spans="1:10" s="14" customFormat="1" ht="12.75">
      <c r="A213" s="82" t="s">
        <v>447</v>
      </c>
      <c r="B213" s="85">
        <v>200</v>
      </c>
      <c r="C213" s="86" t="s">
        <v>659</v>
      </c>
      <c r="D213" s="80" t="str">
        <f t="shared" si="3"/>
        <v>000 0500 0000000 000 290</v>
      </c>
      <c r="E213" s="81">
        <v>10372600</v>
      </c>
      <c r="F213" s="81">
        <v>10372600</v>
      </c>
      <c r="G213" s="81">
        <v>10372600</v>
      </c>
      <c r="H213" s="81">
        <v>4841901</v>
      </c>
      <c r="I213" s="81">
        <v>4841901</v>
      </c>
      <c r="J213" s="81">
        <v>4841901</v>
      </c>
    </row>
    <row r="214" spans="1:10" s="14" customFormat="1" ht="12.75">
      <c r="A214" s="82" t="s">
        <v>449</v>
      </c>
      <c r="B214" s="85">
        <v>200</v>
      </c>
      <c r="C214" s="86" t="s">
        <v>660</v>
      </c>
      <c r="D214" s="80" t="str">
        <f t="shared" si="3"/>
        <v>000 0500 0000000 000 300</v>
      </c>
      <c r="E214" s="81">
        <v>32129062</v>
      </c>
      <c r="F214" s="81">
        <v>32129062</v>
      </c>
      <c r="G214" s="81">
        <v>32129062</v>
      </c>
      <c r="H214" s="81">
        <v>18409145.22</v>
      </c>
      <c r="I214" s="81">
        <v>18409145.22</v>
      </c>
      <c r="J214" s="81">
        <v>18409145.22</v>
      </c>
    </row>
    <row r="215" spans="1:10" s="14" customFormat="1" ht="22.5">
      <c r="A215" s="82" t="s">
        <v>451</v>
      </c>
      <c r="B215" s="85">
        <v>200</v>
      </c>
      <c r="C215" s="86" t="s">
        <v>661</v>
      </c>
      <c r="D215" s="80" t="str">
        <f t="shared" si="3"/>
        <v>000 0500 0000000 000 310</v>
      </c>
      <c r="E215" s="81">
        <v>31954362</v>
      </c>
      <c r="F215" s="81">
        <v>31954362</v>
      </c>
      <c r="G215" s="81">
        <v>31954362</v>
      </c>
      <c r="H215" s="81">
        <v>18308037.58</v>
      </c>
      <c r="I215" s="81">
        <v>18308037.58</v>
      </c>
      <c r="J215" s="81">
        <v>18308037.58</v>
      </c>
    </row>
    <row r="216" spans="1:10" s="14" customFormat="1" ht="22.5">
      <c r="A216" s="82" t="s">
        <v>453</v>
      </c>
      <c r="B216" s="85">
        <v>200</v>
      </c>
      <c r="C216" s="86" t="s">
        <v>662</v>
      </c>
      <c r="D216" s="80" t="str">
        <f t="shared" si="3"/>
        <v>000 0500 0000000 000 340</v>
      </c>
      <c r="E216" s="81">
        <v>174700</v>
      </c>
      <c r="F216" s="81">
        <v>174700</v>
      </c>
      <c r="G216" s="81">
        <v>174700</v>
      </c>
      <c r="H216" s="81">
        <v>101107.64</v>
      </c>
      <c r="I216" s="81">
        <v>101107.64</v>
      </c>
      <c r="J216" s="81">
        <v>101107.64</v>
      </c>
    </row>
    <row r="217" spans="1:10" s="14" customFormat="1" ht="12.75">
      <c r="A217" s="82" t="s">
        <v>663</v>
      </c>
      <c r="B217" s="85">
        <v>200</v>
      </c>
      <c r="C217" s="86" t="s">
        <v>664</v>
      </c>
      <c r="D217" s="80" t="str">
        <f t="shared" si="3"/>
        <v>000 0501 0000000 000 000</v>
      </c>
      <c r="E217" s="81">
        <v>66410862</v>
      </c>
      <c r="F217" s="81">
        <v>66410862</v>
      </c>
      <c r="G217" s="81">
        <v>66410862</v>
      </c>
      <c r="H217" s="81">
        <v>48198851.41</v>
      </c>
      <c r="I217" s="81">
        <v>48198851.41</v>
      </c>
      <c r="J217" s="81">
        <v>48198851.41</v>
      </c>
    </row>
    <row r="218" spans="1:10" s="14" customFormat="1" ht="12.75">
      <c r="A218" s="82" t="s">
        <v>417</v>
      </c>
      <c r="B218" s="85">
        <v>200</v>
      </c>
      <c r="C218" s="86" t="s">
        <v>665</v>
      </c>
      <c r="D218" s="80" t="str">
        <f t="shared" si="3"/>
        <v>000 0501 0000000 000 200</v>
      </c>
      <c r="E218" s="81">
        <v>58336500</v>
      </c>
      <c r="F218" s="81">
        <v>58336500</v>
      </c>
      <c r="G218" s="81">
        <v>58336500</v>
      </c>
      <c r="H218" s="81">
        <v>48198851.41</v>
      </c>
      <c r="I218" s="81">
        <v>48198851.41</v>
      </c>
      <c r="J218" s="81">
        <v>48198851.41</v>
      </c>
    </row>
    <row r="219" spans="1:10" s="14" customFormat="1" ht="12.75">
      <c r="A219" s="82" t="s">
        <v>427</v>
      </c>
      <c r="B219" s="85">
        <v>200</v>
      </c>
      <c r="C219" s="86" t="s">
        <v>666</v>
      </c>
      <c r="D219" s="80" t="str">
        <f t="shared" si="3"/>
        <v>000 0501 0000000 000 220</v>
      </c>
      <c r="E219" s="81">
        <v>14225600</v>
      </c>
      <c r="F219" s="81">
        <v>14225600</v>
      </c>
      <c r="G219" s="81">
        <v>14225600</v>
      </c>
      <c r="H219" s="81">
        <v>4156761.41</v>
      </c>
      <c r="I219" s="81">
        <v>4156761.41</v>
      </c>
      <c r="J219" s="81">
        <v>4156761.41</v>
      </c>
    </row>
    <row r="220" spans="1:10" s="14" customFormat="1" ht="22.5">
      <c r="A220" s="82" t="s">
        <v>437</v>
      </c>
      <c r="B220" s="85">
        <v>200</v>
      </c>
      <c r="C220" s="86" t="s">
        <v>667</v>
      </c>
      <c r="D220" s="80" t="str">
        <f t="shared" si="3"/>
        <v>000 0501 0000000 000 225</v>
      </c>
      <c r="E220" s="81">
        <v>11825600</v>
      </c>
      <c r="F220" s="81">
        <v>11825600</v>
      </c>
      <c r="G220" s="81">
        <v>11825600</v>
      </c>
      <c r="H220" s="81">
        <v>3759500</v>
      </c>
      <c r="I220" s="81">
        <v>3759500</v>
      </c>
      <c r="J220" s="81">
        <v>3759500</v>
      </c>
    </row>
    <row r="221" spans="1:10" s="14" customFormat="1" ht="12.75">
      <c r="A221" s="82" t="s">
        <v>439</v>
      </c>
      <c r="B221" s="85">
        <v>200</v>
      </c>
      <c r="C221" s="86" t="s">
        <v>668</v>
      </c>
      <c r="D221" s="80" t="str">
        <f t="shared" si="3"/>
        <v>000 0501 0000000 000 226</v>
      </c>
      <c r="E221" s="81">
        <v>2400000</v>
      </c>
      <c r="F221" s="81">
        <v>2400000</v>
      </c>
      <c r="G221" s="81">
        <v>2400000</v>
      </c>
      <c r="H221" s="81">
        <v>397261.41</v>
      </c>
      <c r="I221" s="81">
        <v>397261.41</v>
      </c>
      <c r="J221" s="81">
        <v>397261.41</v>
      </c>
    </row>
    <row r="222" spans="1:10" s="14" customFormat="1" ht="22.5">
      <c r="A222" s="82" t="s">
        <v>441</v>
      </c>
      <c r="B222" s="85">
        <v>200</v>
      </c>
      <c r="C222" s="86" t="s">
        <v>669</v>
      </c>
      <c r="D222" s="80" t="str">
        <f t="shared" si="3"/>
        <v>000 0501 0000000 000 240</v>
      </c>
      <c r="E222" s="81">
        <v>43990900</v>
      </c>
      <c r="F222" s="81">
        <v>43990900</v>
      </c>
      <c r="G222" s="81">
        <v>43990900</v>
      </c>
      <c r="H222" s="81">
        <v>43990634</v>
      </c>
      <c r="I222" s="81">
        <v>43990634</v>
      </c>
      <c r="J222" s="81">
        <v>43990634</v>
      </c>
    </row>
    <row r="223" spans="1:10" s="14" customFormat="1" ht="45">
      <c r="A223" s="82" t="s">
        <v>445</v>
      </c>
      <c r="B223" s="85">
        <v>200</v>
      </c>
      <c r="C223" s="86" t="s">
        <v>670</v>
      </c>
      <c r="D223" s="80" t="str">
        <f t="shared" si="3"/>
        <v>000 0501 0000000 000 242</v>
      </c>
      <c r="E223" s="81">
        <v>43990900</v>
      </c>
      <c r="F223" s="81">
        <v>43990900</v>
      </c>
      <c r="G223" s="81">
        <v>43990900</v>
      </c>
      <c r="H223" s="81">
        <v>43990634</v>
      </c>
      <c r="I223" s="81">
        <v>43990634</v>
      </c>
      <c r="J223" s="81">
        <v>43990634</v>
      </c>
    </row>
    <row r="224" spans="1:10" s="14" customFormat="1" ht="12.75">
      <c r="A224" s="82" t="s">
        <v>447</v>
      </c>
      <c r="B224" s="85">
        <v>200</v>
      </c>
      <c r="C224" s="86" t="s">
        <v>671</v>
      </c>
      <c r="D224" s="80" t="str">
        <f t="shared" si="3"/>
        <v>000 0501 0000000 000 290</v>
      </c>
      <c r="E224" s="81">
        <v>120000</v>
      </c>
      <c r="F224" s="81">
        <v>120000</v>
      </c>
      <c r="G224" s="81">
        <v>120000</v>
      </c>
      <c r="H224" s="81">
        <v>51456</v>
      </c>
      <c r="I224" s="81">
        <v>51456</v>
      </c>
      <c r="J224" s="81">
        <v>51456</v>
      </c>
    </row>
    <row r="225" spans="1:10" s="14" customFormat="1" ht="12.75">
      <c r="A225" s="82" t="s">
        <v>449</v>
      </c>
      <c r="B225" s="85">
        <v>200</v>
      </c>
      <c r="C225" s="86" t="s">
        <v>672</v>
      </c>
      <c r="D225" s="80" t="str">
        <f t="shared" si="3"/>
        <v>000 0501 0000000 000 300</v>
      </c>
      <c r="E225" s="81">
        <v>8074362</v>
      </c>
      <c r="F225" s="81">
        <v>8074362</v>
      </c>
      <c r="G225" s="81">
        <v>8074362</v>
      </c>
      <c r="H225" s="81"/>
      <c r="I225" s="81"/>
      <c r="J225" s="81"/>
    </row>
    <row r="226" spans="1:10" s="14" customFormat="1" ht="22.5">
      <c r="A226" s="82" t="s">
        <v>451</v>
      </c>
      <c r="B226" s="85">
        <v>200</v>
      </c>
      <c r="C226" s="86" t="s">
        <v>673</v>
      </c>
      <c r="D226" s="80" t="str">
        <f t="shared" si="3"/>
        <v>000 0501 0000000 000 310</v>
      </c>
      <c r="E226" s="81">
        <v>8074362</v>
      </c>
      <c r="F226" s="81">
        <v>8074362</v>
      </c>
      <c r="G226" s="81">
        <v>8074362</v>
      </c>
      <c r="H226" s="81"/>
      <c r="I226" s="81"/>
      <c r="J226" s="81"/>
    </row>
    <row r="227" spans="1:10" s="14" customFormat="1" ht="12.75">
      <c r="A227" s="82" t="s">
        <v>674</v>
      </c>
      <c r="B227" s="85">
        <v>200</v>
      </c>
      <c r="C227" s="86" t="s">
        <v>675</v>
      </c>
      <c r="D227" s="80" t="str">
        <f t="shared" si="3"/>
        <v>000 0502 0000000 000 000</v>
      </c>
      <c r="E227" s="81">
        <v>42514000</v>
      </c>
      <c r="F227" s="81">
        <v>42514000</v>
      </c>
      <c r="G227" s="81">
        <v>42514000</v>
      </c>
      <c r="H227" s="81">
        <v>19125860.26</v>
      </c>
      <c r="I227" s="81">
        <v>19125860.26</v>
      </c>
      <c r="J227" s="81">
        <v>19125860.26</v>
      </c>
    </row>
    <row r="228" spans="1:10" s="14" customFormat="1" ht="12.75">
      <c r="A228" s="82" t="s">
        <v>417</v>
      </c>
      <c r="B228" s="85">
        <v>200</v>
      </c>
      <c r="C228" s="86" t="s">
        <v>676</v>
      </c>
      <c r="D228" s="80" t="str">
        <f t="shared" si="3"/>
        <v>000 0502 0000000 000 200</v>
      </c>
      <c r="E228" s="81">
        <v>26552800</v>
      </c>
      <c r="F228" s="81">
        <v>26552800</v>
      </c>
      <c r="G228" s="81">
        <v>26552800</v>
      </c>
      <c r="H228" s="81">
        <v>8680357.42</v>
      </c>
      <c r="I228" s="81">
        <v>8680357.42</v>
      </c>
      <c r="J228" s="81">
        <v>8680357.42</v>
      </c>
    </row>
    <row r="229" spans="1:10" s="14" customFormat="1" ht="12.75">
      <c r="A229" s="82" t="s">
        <v>427</v>
      </c>
      <c r="B229" s="85">
        <v>200</v>
      </c>
      <c r="C229" s="86" t="s">
        <v>677</v>
      </c>
      <c r="D229" s="80" t="str">
        <f t="shared" si="3"/>
        <v>000 0502 0000000 000 220</v>
      </c>
      <c r="E229" s="81">
        <v>18985000</v>
      </c>
      <c r="F229" s="81">
        <v>18985000</v>
      </c>
      <c r="G229" s="81">
        <v>18985000</v>
      </c>
      <c r="H229" s="81">
        <v>5006193.27</v>
      </c>
      <c r="I229" s="81">
        <v>5006193.27</v>
      </c>
      <c r="J229" s="81">
        <v>5006193.27</v>
      </c>
    </row>
    <row r="230" spans="1:10" s="14" customFormat="1" ht="22.5">
      <c r="A230" s="82" t="s">
        <v>437</v>
      </c>
      <c r="B230" s="85">
        <v>200</v>
      </c>
      <c r="C230" s="86" t="s">
        <v>678</v>
      </c>
      <c r="D230" s="80" t="str">
        <f t="shared" si="3"/>
        <v>000 0502 0000000 000 225</v>
      </c>
      <c r="E230" s="81">
        <v>1566000</v>
      </c>
      <c r="F230" s="81">
        <v>1566000</v>
      </c>
      <c r="G230" s="81">
        <v>1566000</v>
      </c>
      <c r="H230" s="81"/>
      <c r="I230" s="81"/>
      <c r="J230" s="81"/>
    </row>
    <row r="231" spans="1:10" s="14" customFormat="1" ht="12.75">
      <c r="A231" s="82" t="s">
        <v>439</v>
      </c>
      <c r="B231" s="85">
        <v>200</v>
      </c>
      <c r="C231" s="86" t="s">
        <v>679</v>
      </c>
      <c r="D231" s="80" t="str">
        <f t="shared" si="3"/>
        <v>000 0502 0000000 000 226</v>
      </c>
      <c r="E231" s="81">
        <v>17419000</v>
      </c>
      <c r="F231" s="81">
        <v>17419000</v>
      </c>
      <c r="G231" s="81">
        <v>17419000</v>
      </c>
      <c r="H231" s="81">
        <v>5006193.27</v>
      </c>
      <c r="I231" s="81">
        <v>5006193.27</v>
      </c>
      <c r="J231" s="81">
        <v>5006193.27</v>
      </c>
    </row>
    <row r="232" spans="1:10" s="14" customFormat="1" ht="12.75">
      <c r="A232" s="82" t="s">
        <v>447</v>
      </c>
      <c r="B232" s="85">
        <v>200</v>
      </c>
      <c r="C232" s="86" t="s">
        <v>680</v>
      </c>
      <c r="D232" s="80" t="str">
        <f t="shared" si="3"/>
        <v>000 0502 0000000 000 290</v>
      </c>
      <c r="E232" s="81">
        <v>7567800</v>
      </c>
      <c r="F232" s="81">
        <v>7567800</v>
      </c>
      <c r="G232" s="81">
        <v>7567800</v>
      </c>
      <c r="H232" s="81">
        <v>3674164.15</v>
      </c>
      <c r="I232" s="81">
        <v>3674164.15</v>
      </c>
      <c r="J232" s="81">
        <v>3674164.15</v>
      </c>
    </row>
    <row r="233" spans="1:10" s="14" customFormat="1" ht="12.75">
      <c r="A233" s="82" t="s">
        <v>449</v>
      </c>
      <c r="B233" s="85">
        <v>200</v>
      </c>
      <c r="C233" s="86" t="s">
        <v>681</v>
      </c>
      <c r="D233" s="80" t="str">
        <f t="shared" si="3"/>
        <v>000 0502 0000000 000 300</v>
      </c>
      <c r="E233" s="81">
        <v>15961200</v>
      </c>
      <c r="F233" s="81">
        <v>15961200</v>
      </c>
      <c r="G233" s="81">
        <v>15961200</v>
      </c>
      <c r="H233" s="81">
        <v>10445502.84</v>
      </c>
      <c r="I233" s="81">
        <v>10445502.84</v>
      </c>
      <c r="J233" s="81">
        <v>10445502.84</v>
      </c>
    </row>
    <row r="234" spans="1:10" s="14" customFormat="1" ht="22.5">
      <c r="A234" s="82" t="s">
        <v>451</v>
      </c>
      <c r="B234" s="85">
        <v>200</v>
      </c>
      <c r="C234" s="86" t="s">
        <v>682</v>
      </c>
      <c r="D234" s="80" t="str">
        <f t="shared" si="3"/>
        <v>000 0502 0000000 000 310</v>
      </c>
      <c r="E234" s="81">
        <v>15961200</v>
      </c>
      <c r="F234" s="81">
        <v>15961200</v>
      </c>
      <c r="G234" s="81">
        <v>15961200</v>
      </c>
      <c r="H234" s="81">
        <v>10445502.84</v>
      </c>
      <c r="I234" s="81">
        <v>10445502.84</v>
      </c>
      <c r="J234" s="81">
        <v>10445502.84</v>
      </c>
    </row>
    <row r="235" spans="1:10" s="14" customFormat="1" ht="12.75">
      <c r="A235" s="82" t="s">
        <v>683</v>
      </c>
      <c r="B235" s="85">
        <v>200</v>
      </c>
      <c r="C235" s="86" t="s">
        <v>684</v>
      </c>
      <c r="D235" s="80" t="str">
        <f t="shared" si="3"/>
        <v>000 0503 0000000 000 000</v>
      </c>
      <c r="E235" s="81">
        <v>245175302</v>
      </c>
      <c r="F235" s="81">
        <v>245175302</v>
      </c>
      <c r="G235" s="81">
        <v>245175302</v>
      </c>
      <c r="H235" s="81">
        <v>183607796.94</v>
      </c>
      <c r="I235" s="81">
        <v>183607796.94</v>
      </c>
      <c r="J235" s="81">
        <v>183607796.94</v>
      </c>
    </row>
    <row r="236" spans="1:10" s="14" customFormat="1" ht="12.75">
      <c r="A236" s="82" t="s">
        <v>417</v>
      </c>
      <c r="B236" s="85">
        <v>200</v>
      </c>
      <c r="C236" s="86" t="s">
        <v>685</v>
      </c>
      <c r="D236" s="80" t="str">
        <f t="shared" si="3"/>
        <v>000 0503 0000000 000 200</v>
      </c>
      <c r="E236" s="81">
        <v>237338602</v>
      </c>
      <c r="F236" s="81">
        <v>237338602</v>
      </c>
      <c r="G236" s="81">
        <v>237338602</v>
      </c>
      <c r="H236" s="81">
        <v>175786836.2</v>
      </c>
      <c r="I236" s="81">
        <v>175786836.2</v>
      </c>
      <c r="J236" s="81">
        <v>175786836.2</v>
      </c>
    </row>
    <row r="237" spans="1:10" s="14" customFormat="1" ht="12.75">
      <c r="A237" s="82" t="s">
        <v>427</v>
      </c>
      <c r="B237" s="85">
        <v>200</v>
      </c>
      <c r="C237" s="86" t="s">
        <v>686</v>
      </c>
      <c r="D237" s="80" t="str">
        <f t="shared" si="3"/>
        <v>000 0503 0000000 000 220</v>
      </c>
      <c r="E237" s="81">
        <v>234680602</v>
      </c>
      <c r="F237" s="81">
        <v>234680602</v>
      </c>
      <c r="G237" s="81">
        <v>234680602</v>
      </c>
      <c r="H237" s="81">
        <v>174678990.2</v>
      </c>
      <c r="I237" s="81">
        <v>174678990.2</v>
      </c>
      <c r="J237" s="81">
        <v>174678990.2</v>
      </c>
    </row>
    <row r="238" spans="1:10" s="14" customFormat="1" ht="22.5">
      <c r="A238" s="82" t="s">
        <v>437</v>
      </c>
      <c r="B238" s="85">
        <v>200</v>
      </c>
      <c r="C238" s="86" t="s">
        <v>687</v>
      </c>
      <c r="D238" s="80" t="str">
        <f t="shared" si="3"/>
        <v>000 0503 0000000 000 225</v>
      </c>
      <c r="E238" s="81">
        <v>227253002</v>
      </c>
      <c r="F238" s="81">
        <v>227253002</v>
      </c>
      <c r="G238" s="81">
        <v>227253002</v>
      </c>
      <c r="H238" s="81">
        <v>173159948.6</v>
      </c>
      <c r="I238" s="81">
        <v>173159948.6</v>
      </c>
      <c r="J238" s="81">
        <v>173159948.6</v>
      </c>
    </row>
    <row r="239" spans="1:10" s="14" customFormat="1" ht="12.75">
      <c r="A239" s="82" t="s">
        <v>439</v>
      </c>
      <c r="B239" s="85">
        <v>200</v>
      </c>
      <c r="C239" s="86" t="s">
        <v>688</v>
      </c>
      <c r="D239" s="80" t="str">
        <f t="shared" si="3"/>
        <v>000 0503 0000000 000 226</v>
      </c>
      <c r="E239" s="81">
        <v>7427600</v>
      </c>
      <c r="F239" s="81">
        <v>7427600</v>
      </c>
      <c r="G239" s="81">
        <v>7427600</v>
      </c>
      <c r="H239" s="81">
        <v>1519041.6</v>
      </c>
      <c r="I239" s="81">
        <v>1519041.6</v>
      </c>
      <c r="J239" s="81">
        <v>1519041.6</v>
      </c>
    </row>
    <row r="240" spans="1:10" s="14" customFormat="1" ht="12.75">
      <c r="A240" s="82" t="s">
        <v>447</v>
      </c>
      <c r="B240" s="85">
        <v>200</v>
      </c>
      <c r="C240" s="86" t="s">
        <v>689</v>
      </c>
      <c r="D240" s="80" t="str">
        <f t="shared" si="3"/>
        <v>000 0503 0000000 000 290</v>
      </c>
      <c r="E240" s="81">
        <v>2658000</v>
      </c>
      <c r="F240" s="81">
        <v>2658000</v>
      </c>
      <c r="G240" s="81">
        <v>2658000</v>
      </c>
      <c r="H240" s="81">
        <v>1107846</v>
      </c>
      <c r="I240" s="81">
        <v>1107846</v>
      </c>
      <c r="J240" s="81">
        <v>1107846</v>
      </c>
    </row>
    <row r="241" spans="1:10" s="14" customFormat="1" ht="12.75">
      <c r="A241" s="82" t="s">
        <v>449</v>
      </c>
      <c r="B241" s="85">
        <v>200</v>
      </c>
      <c r="C241" s="86" t="s">
        <v>690</v>
      </c>
      <c r="D241" s="80" t="str">
        <f t="shared" si="3"/>
        <v>000 0503 0000000 000 300</v>
      </c>
      <c r="E241" s="81">
        <v>7836700</v>
      </c>
      <c r="F241" s="81">
        <v>7836700</v>
      </c>
      <c r="G241" s="81">
        <v>7836700</v>
      </c>
      <c r="H241" s="81">
        <v>7820960.74</v>
      </c>
      <c r="I241" s="81">
        <v>7820960.74</v>
      </c>
      <c r="J241" s="81">
        <v>7820960.74</v>
      </c>
    </row>
    <row r="242" spans="1:10" s="14" customFormat="1" ht="22.5">
      <c r="A242" s="82" t="s">
        <v>451</v>
      </c>
      <c r="B242" s="85">
        <v>200</v>
      </c>
      <c r="C242" s="86" t="s">
        <v>691</v>
      </c>
      <c r="D242" s="80" t="str">
        <f t="shared" si="3"/>
        <v>000 0503 0000000 000 310</v>
      </c>
      <c r="E242" s="81">
        <v>7836700</v>
      </c>
      <c r="F242" s="81">
        <v>7836700</v>
      </c>
      <c r="G242" s="81">
        <v>7836700</v>
      </c>
      <c r="H242" s="81">
        <v>7820960.74</v>
      </c>
      <c r="I242" s="81">
        <v>7820960.74</v>
      </c>
      <c r="J242" s="81">
        <v>7820960.74</v>
      </c>
    </row>
    <row r="243" spans="1:10" s="14" customFormat="1" ht="22.5">
      <c r="A243" s="82" t="s">
        <v>692</v>
      </c>
      <c r="B243" s="85">
        <v>200</v>
      </c>
      <c r="C243" s="86" t="s">
        <v>693</v>
      </c>
      <c r="D243" s="80" t="str">
        <f t="shared" si="3"/>
        <v>000 0505 0000000 000 000</v>
      </c>
      <c r="E243" s="81">
        <v>31695500</v>
      </c>
      <c r="F243" s="81">
        <v>31695500</v>
      </c>
      <c r="G243" s="81">
        <v>31695500</v>
      </c>
      <c r="H243" s="81">
        <v>21406181.71</v>
      </c>
      <c r="I243" s="81">
        <v>21406181.71</v>
      </c>
      <c r="J243" s="81">
        <v>21406181.71</v>
      </c>
    </row>
    <row r="244" spans="1:10" s="14" customFormat="1" ht="12.75">
      <c r="A244" s="82" t="s">
        <v>417</v>
      </c>
      <c r="B244" s="85">
        <v>200</v>
      </c>
      <c r="C244" s="86" t="s">
        <v>694</v>
      </c>
      <c r="D244" s="80" t="str">
        <f t="shared" si="3"/>
        <v>000 0505 0000000 000 200</v>
      </c>
      <c r="E244" s="81">
        <v>31438700</v>
      </c>
      <c r="F244" s="81">
        <v>31438700</v>
      </c>
      <c r="G244" s="81">
        <v>31438700</v>
      </c>
      <c r="H244" s="81">
        <v>21263500.07</v>
      </c>
      <c r="I244" s="81">
        <v>21263500.07</v>
      </c>
      <c r="J244" s="81">
        <v>21263500.07</v>
      </c>
    </row>
    <row r="245" spans="1:10" s="14" customFormat="1" ht="22.5">
      <c r="A245" s="82" t="s">
        <v>419</v>
      </c>
      <c r="B245" s="85">
        <v>200</v>
      </c>
      <c r="C245" s="86" t="s">
        <v>695</v>
      </c>
      <c r="D245" s="80" t="str">
        <f t="shared" si="3"/>
        <v>000 0505 0000000 000 210</v>
      </c>
      <c r="E245" s="81">
        <v>17508300</v>
      </c>
      <c r="F245" s="81">
        <v>17508300</v>
      </c>
      <c r="G245" s="81">
        <v>17508300</v>
      </c>
      <c r="H245" s="81">
        <v>12536690.02</v>
      </c>
      <c r="I245" s="81">
        <v>12536690.02</v>
      </c>
      <c r="J245" s="81">
        <v>12536690.02</v>
      </c>
    </row>
    <row r="246" spans="1:10" s="14" customFormat="1" ht="12.75">
      <c r="A246" s="82" t="s">
        <v>421</v>
      </c>
      <c r="B246" s="85">
        <v>200</v>
      </c>
      <c r="C246" s="86" t="s">
        <v>696</v>
      </c>
      <c r="D246" s="80" t="str">
        <f t="shared" si="3"/>
        <v>000 0505 0000000 000 211</v>
      </c>
      <c r="E246" s="81">
        <v>13433500</v>
      </c>
      <c r="F246" s="81">
        <v>13433500</v>
      </c>
      <c r="G246" s="81">
        <v>13433500</v>
      </c>
      <c r="H246" s="81">
        <v>9434754.07</v>
      </c>
      <c r="I246" s="81">
        <v>9434754.07</v>
      </c>
      <c r="J246" s="81">
        <v>9434754.07</v>
      </c>
    </row>
    <row r="247" spans="1:10" s="14" customFormat="1" ht="12.75">
      <c r="A247" s="82" t="s">
        <v>423</v>
      </c>
      <c r="B247" s="85">
        <v>200</v>
      </c>
      <c r="C247" s="86" t="s">
        <v>697</v>
      </c>
      <c r="D247" s="80" t="str">
        <f t="shared" si="3"/>
        <v>000 0505 0000000 000 212</v>
      </c>
      <c r="E247" s="81">
        <v>18000</v>
      </c>
      <c r="F247" s="81">
        <v>18000</v>
      </c>
      <c r="G247" s="81">
        <v>18000</v>
      </c>
      <c r="H247" s="81">
        <v>17900.7</v>
      </c>
      <c r="I247" s="81">
        <v>17900.7</v>
      </c>
      <c r="J247" s="81">
        <v>17900.7</v>
      </c>
    </row>
    <row r="248" spans="1:10" s="14" customFormat="1" ht="12.75">
      <c r="A248" s="82" t="s">
        <v>425</v>
      </c>
      <c r="B248" s="85">
        <v>200</v>
      </c>
      <c r="C248" s="86" t="s">
        <v>698</v>
      </c>
      <c r="D248" s="80" t="str">
        <f t="shared" si="3"/>
        <v>000 0505 0000000 000 213</v>
      </c>
      <c r="E248" s="81">
        <v>4056800</v>
      </c>
      <c r="F248" s="81">
        <v>4056800</v>
      </c>
      <c r="G248" s="81">
        <v>4056800</v>
      </c>
      <c r="H248" s="81">
        <v>3084035.25</v>
      </c>
      <c r="I248" s="81">
        <v>3084035.25</v>
      </c>
      <c r="J248" s="81">
        <v>3084035.25</v>
      </c>
    </row>
    <row r="249" spans="1:10" s="14" customFormat="1" ht="12.75">
      <c r="A249" s="82" t="s">
        <v>427</v>
      </c>
      <c r="B249" s="85">
        <v>200</v>
      </c>
      <c r="C249" s="86" t="s">
        <v>699</v>
      </c>
      <c r="D249" s="80" t="str">
        <f t="shared" si="3"/>
        <v>000 0505 0000000 000 220</v>
      </c>
      <c r="E249" s="81">
        <v>720800</v>
      </c>
      <c r="F249" s="81">
        <v>720800</v>
      </c>
      <c r="G249" s="81">
        <v>720800</v>
      </c>
      <c r="H249" s="81">
        <v>417256.2</v>
      </c>
      <c r="I249" s="81">
        <v>417256.2</v>
      </c>
      <c r="J249" s="81">
        <v>417256.2</v>
      </c>
    </row>
    <row r="250" spans="1:10" s="14" customFormat="1" ht="12.75">
      <c r="A250" s="82" t="s">
        <v>429</v>
      </c>
      <c r="B250" s="85">
        <v>200</v>
      </c>
      <c r="C250" s="86" t="s">
        <v>700</v>
      </c>
      <c r="D250" s="80" t="str">
        <f t="shared" si="3"/>
        <v>000 0505 0000000 000 221</v>
      </c>
      <c r="E250" s="81">
        <v>188200</v>
      </c>
      <c r="F250" s="81">
        <v>188200</v>
      </c>
      <c r="G250" s="81">
        <v>188200</v>
      </c>
      <c r="H250" s="81">
        <v>84282.26</v>
      </c>
      <c r="I250" s="81">
        <v>84282.26</v>
      </c>
      <c r="J250" s="81">
        <v>84282.26</v>
      </c>
    </row>
    <row r="251" spans="1:10" s="14" customFormat="1" ht="12.75">
      <c r="A251" s="82" t="s">
        <v>431</v>
      </c>
      <c r="B251" s="85">
        <v>200</v>
      </c>
      <c r="C251" s="86" t="s">
        <v>701</v>
      </c>
      <c r="D251" s="80" t="str">
        <f t="shared" si="3"/>
        <v>000 0505 0000000 000 222</v>
      </c>
      <c r="E251" s="81">
        <v>43400</v>
      </c>
      <c r="F251" s="81">
        <v>43400</v>
      </c>
      <c r="G251" s="81">
        <v>43400</v>
      </c>
      <c r="H251" s="81">
        <v>28542</v>
      </c>
      <c r="I251" s="81">
        <v>28542</v>
      </c>
      <c r="J251" s="81">
        <v>28542</v>
      </c>
    </row>
    <row r="252" spans="1:10" s="14" customFormat="1" ht="12.75">
      <c r="A252" s="82" t="s">
        <v>433</v>
      </c>
      <c r="B252" s="85">
        <v>200</v>
      </c>
      <c r="C252" s="86" t="s">
        <v>702</v>
      </c>
      <c r="D252" s="80" t="str">
        <f t="shared" si="3"/>
        <v>000 0505 0000000 000 223</v>
      </c>
      <c r="E252" s="81">
        <v>112000</v>
      </c>
      <c r="F252" s="81">
        <v>112000</v>
      </c>
      <c r="G252" s="81">
        <v>112000</v>
      </c>
      <c r="H252" s="81"/>
      <c r="I252" s="81"/>
      <c r="J252" s="81"/>
    </row>
    <row r="253" spans="1:10" s="14" customFormat="1" ht="22.5">
      <c r="A253" s="82" t="s">
        <v>437</v>
      </c>
      <c r="B253" s="85">
        <v>200</v>
      </c>
      <c r="C253" s="86" t="s">
        <v>703</v>
      </c>
      <c r="D253" s="80" t="str">
        <f t="shared" si="3"/>
        <v>000 0505 0000000 000 225</v>
      </c>
      <c r="E253" s="81">
        <v>85100</v>
      </c>
      <c r="F253" s="81">
        <v>85100</v>
      </c>
      <c r="G253" s="81">
        <v>85100</v>
      </c>
      <c r="H253" s="81">
        <v>74018.8</v>
      </c>
      <c r="I253" s="81">
        <v>74018.8</v>
      </c>
      <c r="J253" s="81">
        <v>74018.8</v>
      </c>
    </row>
    <row r="254" spans="1:10" s="14" customFormat="1" ht="12.75">
      <c r="A254" s="82" t="s">
        <v>439</v>
      </c>
      <c r="B254" s="85">
        <v>200</v>
      </c>
      <c r="C254" s="86" t="s">
        <v>704</v>
      </c>
      <c r="D254" s="80" t="str">
        <f t="shared" si="3"/>
        <v>000 0505 0000000 000 226</v>
      </c>
      <c r="E254" s="81">
        <v>292100</v>
      </c>
      <c r="F254" s="81">
        <v>292100</v>
      </c>
      <c r="G254" s="81">
        <v>292100</v>
      </c>
      <c r="H254" s="81">
        <v>230413.14</v>
      </c>
      <c r="I254" s="81">
        <v>230413.14</v>
      </c>
      <c r="J254" s="81">
        <v>230413.14</v>
      </c>
    </row>
    <row r="255" spans="1:10" s="14" customFormat="1" ht="22.5">
      <c r="A255" s="82" t="s">
        <v>441</v>
      </c>
      <c r="B255" s="85">
        <v>200</v>
      </c>
      <c r="C255" s="86" t="s">
        <v>705</v>
      </c>
      <c r="D255" s="80" t="str">
        <f t="shared" si="3"/>
        <v>000 0505 0000000 000 240</v>
      </c>
      <c r="E255" s="81">
        <v>13182800</v>
      </c>
      <c r="F255" s="81">
        <v>13182800</v>
      </c>
      <c r="G255" s="81">
        <v>13182800</v>
      </c>
      <c r="H255" s="81">
        <v>8301119</v>
      </c>
      <c r="I255" s="81">
        <v>8301119</v>
      </c>
      <c r="J255" s="81">
        <v>8301119</v>
      </c>
    </row>
    <row r="256" spans="1:10" s="14" customFormat="1" ht="33.75">
      <c r="A256" s="82" t="s">
        <v>443</v>
      </c>
      <c r="B256" s="85">
        <v>200</v>
      </c>
      <c r="C256" s="86" t="s">
        <v>706</v>
      </c>
      <c r="D256" s="80" t="str">
        <f t="shared" si="3"/>
        <v>000 0505 0000000 000 241</v>
      </c>
      <c r="E256" s="81">
        <v>13182800</v>
      </c>
      <c r="F256" s="81">
        <v>13182800</v>
      </c>
      <c r="G256" s="81">
        <v>13182800</v>
      </c>
      <c r="H256" s="81">
        <v>8301119</v>
      </c>
      <c r="I256" s="81">
        <v>8301119</v>
      </c>
      <c r="J256" s="81">
        <v>8301119</v>
      </c>
    </row>
    <row r="257" spans="1:10" s="14" customFormat="1" ht="12.75">
      <c r="A257" s="82" t="s">
        <v>447</v>
      </c>
      <c r="B257" s="85">
        <v>200</v>
      </c>
      <c r="C257" s="86" t="s">
        <v>707</v>
      </c>
      <c r="D257" s="80" t="str">
        <f t="shared" si="3"/>
        <v>000 0505 0000000 000 290</v>
      </c>
      <c r="E257" s="81">
        <v>26800</v>
      </c>
      <c r="F257" s="81">
        <v>26800</v>
      </c>
      <c r="G257" s="81">
        <v>26800</v>
      </c>
      <c r="H257" s="81">
        <v>8434.85</v>
      </c>
      <c r="I257" s="81">
        <v>8434.85</v>
      </c>
      <c r="J257" s="81">
        <v>8434.85</v>
      </c>
    </row>
    <row r="258" spans="1:10" s="14" customFormat="1" ht="12.75">
      <c r="A258" s="82" t="s">
        <v>449</v>
      </c>
      <c r="B258" s="85">
        <v>200</v>
      </c>
      <c r="C258" s="86" t="s">
        <v>708</v>
      </c>
      <c r="D258" s="80" t="str">
        <f t="shared" si="3"/>
        <v>000 0505 0000000 000 300</v>
      </c>
      <c r="E258" s="81">
        <v>256800</v>
      </c>
      <c r="F258" s="81">
        <v>256800</v>
      </c>
      <c r="G258" s="81">
        <v>256800</v>
      </c>
      <c r="H258" s="81">
        <v>142681.64</v>
      </c>
      <c r="I258" s="81">
        <v>142681.64</v>
      </c>
      <c r="J258" s="81">
        <v>142681.64</v>
      </c>
    </row>
    <row r="259" spans="1:10" s="14" customFormat="1" ht="22.5">
      <c r="A259" s="82" t="s">
        <v>451</v>
      </c>
      <c r="B259" s="85">
        <v>200</v>
      </c>
      <c r="C259" s="86" t="s">
        <v>709</v>
      </c>
      <c r="D259" s="80" t="str">
        <f t="shared" si="3"/>
        <v>000 0505 0000000 000 310</v>
      </c>
      <c r="E259" s="81">
        <v>82100</v>
      </c>
      <c r="F259" s="81">
        <v>82100</v>
      </c>
      <c r="G259" s="81">
        <v>82100</v>
      </c>
      <c r="H259" s="81">
        <v>41574</v>
      </c>
      <c r="I259" s="81">
        <v>41574</v>
      </c>
      <c r="J259" s="81">
        <v>41574</v>
      </c>
    </row>
    <row r="260" spans="1:10" s="14" customFormat="1" ht="22.5">
      <c r="A260" s="82" t="s">
        <v>453</v>
      </c>
      <c r="B260" s="85">
        <v>200</v>
      </c>
      <c r="C260" s="86" t="s">
        <v>710</v>
      </c>
      <c r="D260" s="80" t="str">
        <f t="shared" si="3"/>
        <v>000 0505 0000000 000 340</v>
      </c>
      <c r="E260" s="81">
        <v>174700</v>
      </c>
      <c r="F260" s="81">
        <v>174700</v>
      </c>
      <c r="G260" s="81">
        <v>174700</v>
      </c>
      <c r="H260" s="81">
        <v>101107.64</v>
      </c>
      <c r="I260" s="81">
        <v>101107.64</v>
      </c>
      <c r="J260" s="81">
        <v>101107.64</v>
      </c>
    </row>
    <row r="261" spans="1:10" s="14" customFormat="1" ht="12.75">
      <c r="A261" s="82" t="s">
        <v>711</v>
      </c>
      <c r="B261" s="85">
        <v>200</v>
      </c>
      <c r="C261" s="86" t="s">
        <v>712</v>
      </c>
      <c r="D261" s="80" t="str">
        <f t="shared" si="3"/>
        <v>000 0700 0000000 000 000</v>
      </c>
      <c r="E261" s="81">
        <v>1489378717.91</v>
      </c>
      <c r="F261" s="81">
        <v>1489378717.91</v>
      </c>
      <c r="G261" s="81">
        <v>1489378717.91</v>
      </c>
      <c r="H261" s="81">
        <v>988779210.09</v>
      </c>
      <c r="I261" s="81">
        <v>988779210.09</v>
      </c>
      <c r="J261" s="81">
        <v>988779210.09</v>
      </c>
    </row>
    <row r="262" spans="1:10" s="14" customFormat="1" ht="12.75">
      <c r="A262" s="82" t="s">
        <v>417</v>
      </c>
      <c r="B262" s="85">
        <v>200</v>
      </c>
      <c r="C262" s="86" t="s">
        <v>713</v>
      </c>
      <c r="D262" s="80" t="str">
        <f t="shared" si="3"/>
        <v>000 0700 0000000 000 200</v>
      </c>
      <c r="E262" s="81">
        <v>1488135017.91</v>
      </c>
      <c r="F262" s="81">
        <v>1488135017.91</v>
      </c>
      <c r="G262" s="81">
        <v>1488135017.91</v>
      </c>
      <c r="H262" s="81">
        <v>987853035.77</v>
      </c>
      <c r="I262" s="81">
        <v>987853035.77</v>
      </c>
      <c r="J262" s="81">
        <v>987853035.77</v>
      </c>
    </row>
    <row r="263" spans="1:10" s="14" customFormat="1" ht="22.5">
      <c r="A263" s="82" t="s">
        <v>419</v>
      </c>
      <c r="B263" s="85">
        <v>200</v>
      </c>
      <c r="C263" s="86" t="s">
        <v>714</v>
      </c>
      <c r="D263" s="80" t="str">
        <f aca="true" t="shared" si="4" ref="D263:D326">IF(OR(LEFT(C263,5)="000 9",LEFT(C263,5)="000 7"),"X",C263)</f>
        <v>000 0700 0000000 000 210</v>
      </c>
      <c r="E263" s="81">
        <v>28680400</v>
      </c>
      <c r="F263" s="81">
        <v>28680400</v>
      </c>
      <c r="G263" s="81">
        <v>28680400</v>
      </c>
      <c r="H263" s="81">
        <v>21983778.37</v>
      </c>
      <c r="I263" s="81">
        <v>21983778.37</v>
      </c>
      <c r="J263" s="81">
        <v>21983778.37</v>
      </c>
    </row>
    <row r="264" spans="1:10" s="14" customFormat="1" ht="12.75">
      <c r="A264" s="82" t="s">
        <v>421</v>
      </c>
      <c r="B264" s="85">
        <v>200</v>
      </c>
      <c r="C264" s="86" t="s">
        <v>715</v>
      </c>
      <c r="D264" s="80" t="str">
        <f t="shared" si="4"/>
        <v>000 0700 0000000 000 211</v>
      </c>
      <c r="E264" s="81">
        <v>22021900</v>
      </c>
      <c r="F264" s="81">
        <v>22021900</v>
      </c>
      <c r="G264" s="81">
        <v>22021900</v>
      </c>
      <c r="H264" s="81">
        <v>16335382.61</v>
      </c>
      <c r="I264" s="81">
        <v>16335382.61</v>
      </c>
      <c r="J264" s="81">
        <v>16335382.61</v>
      </c>
    </row>
    <row r="265" spans="1:10" s="14" customFormat="1" ht="12.75">
      <c r="A265" s="82" t="s">
        <v>423</v>
      </c>
      <c r="B265" s="85">
        <v>200</v>
      </c>
      <c r="C265" s="86" t="s">
        <v>716</v>
      </c>
      <c r="D265" s="80" t="str">
        <f t="shared" si="4"/>
        <v>000 0700 0000000 000 212</v>
      </c>
      <c r="E265" s="81">
        <v>21300</v>
      </c>
      <c r="F265" s="81">
        <v>21300</v>
      </c>
      <c r="G265" s="81">
        <v>21300</v>
      </c>
      <c r="H265" s="81">
        <v>7210.69</v>
      </c>
      <c r="I265" s="81">
        <v>7210.69</v>
      </c>
      <c r="J265" s="81">
        <v>7210.69</v>
      </c>
    </row>
    <row r="266" spans="1:10" s="14" customFormat="1" ht="12.75">
      <c r="A266" s="82" t="s">
        <v>425</v>
      </c>
      <c r="B266" s="85">
        <v>200</v>
      </c>
      <c r="C266" s="86" t="s">
        <v>717</v>
      </c>
      <c r="D266" s="80" t="str">
        <f t="shared" si="4"/>
        <v>000 0700 0000000 000 213</v>
      </c>
      <c r="E266" s="81">
        <v>6637200</v>
      </c>
      <c r="F266" s="81">
        <v>6637200</v>
      </c>
      <c r="G266" s="81">
        <v>6637200</v>
      </c>
      <c r="H266" s="81">
        <v>5641185.07</v>
      </c>
      <c r="I266" s="81">
        <v>5641185.07</v>
      </c>
      <c r="J266" s="81">
        <v>5641185.07</v>
      </c>
    </row>
    <row r="267" spans="1:10" s="14" customFormat="1" ht="12.75">
      <c r="A267" s="82" t="s">
        <v>427</v>
      </c>
      <c r="B267" s="85">
        <v>200</v>
      </c>
      <c r="C267" s="86" t="s">
        <v>718</v>
      </c>
      <c r="D267" s="80" t="str">
        <f t="shared" si="4"/>
        <v>000 0700 0000000 000 220</v>
      </c>
      <c r="E267" s="81">
        <v>1534600</v>
      </c>
      <c r="F267" s="81">
        <v>1534600</v>
      </c>
      <c r="G267" s="81">
        <v>1534600</v>
      </c>
      <c r="H267" s="81">
        <v>1007532.09</v>
      </c>
      <c r="I267" s="81">
        <v>1007532.09</v>
      </c>
      <c r="J267" s="81">
        <v>1007532.09</v>
      </c>
    </row>
    <row r="268" spans="1:10" s="14" customFormat="1" ht="12.75">
      <c r="A268" s="82" t="s">
        <v>429</v>
      </c>
      <c r="B268" s="85">
        <v>200</v>
      </c>
      <c r="C268" s="86" t="s">
        <v>719</v>
      </c>
      <c r="D268" s="80" t="str">
        <f t="shared" si="4"/>
        <v>000 0700 0000000 000 221</v>
      </c>
      <c r="E268" s="81">
        <v>283400</v>
      </c>
      <c r="F268" s="81">
        <v>283400</v>
      </c>
      <c r="G268" s="81">
        <v>283400</v>
      </c>
      <c r="H268" s="81">
        <v>192512.81</v>
      </c>
      <c r="I268" s="81">
        <v>192512.81</v>
      </c>
      <c r="J268" s="81">
        <v>192512.81</v>
      </c>
    </row>
    <row r="269" spans="1:10" s="14" customFormat="1" ht="12.75">
      <c r="A269" s="82" t="s">
        <v>431</v>
      </c>
      <c r="B269" s="85">
        <v>200</v>
      </c>
      <c r="C269" s="86" t="s">
        <v>720</v>
      </c>
      <c r="D269" s="80" t="str">
        <f t="shared" si="4"/>
        <v>000 0700 0000000 000 222</v>
      </c>
      <c r="E269" s="81">
        <v>25300</v>
      </c>
      <c r="F269" s="81">
        <v>25300</v>
      </c>
      <c r="G269" s="81">
        <v>25300</v>
      </c>
      <c r="H269" s="81">
        <v>20706.2</v>
      </c>
      <c r="I269" s="81">
        <v>20706.2</v>
      </c>
      <c r="J269" s="81">
        <v>20706.2</v>
      </c>
    </row>
    <row r="270" spans="1:10" s="14" customFormat="1" ht="12.75">
      <c r="A270" s="82" t="s">
        <v>433</v>
      </c>
      <c r="B270" s="85">
        <v>200</v>
      </c>
      <c r="C270" s="86" t="s">
        <v>721</v>
      </c>
      <c r="D270" s="80" t="str">
        <f t="shared" si="4"/>
        <v>000 0700 0000000 000 223</v>
      </c>
      <c r="E270" s="81">
        <v>280500</v>
      </c>
      <c r="F270" s="81">
        <v>280500</v>
      </c>
      <c r="G270" s="81">
        <v>280500</v>
      </c>
      <c r="H270" s="81">
        <v>187455.65</v>
      </c>
      <c r="I270" s="81">
        <v>187455.65</v>
      </c>
      <c r="J270" s="81">
        <v>187455.65</v>
      </c>
    </row>
    <row r="271" spans="1:10" s="14" customFormat="1" ht="22.5">
      <c r="A271" s="82" t="s">
        <v>437</v>
      </c>
      <c r="B271" s="85">
        <v>200</v>
      </c>
      <c r="C271" s="86" t="s">
        <v>722</v>
      </c>
      <c r="D271" s="80" t="str">
        <f t="shared" si="4"/>
        <v>000 0700 0000000 000 225</v>
      </c>
      <c r="E271" s="81">
        <v>149700</v>
      </c>
      <c r="F271" s="81">
        <v>149700</v>
      </c>
      <c r="G271" s="81">
        <v>149700</v>
      </c>
      <c r="H271" s="81">
        <v>121563.05</v>
      </c>
      <c r="I271" s="81">
        <v>121563.05</v>
      </c>
      <c r="J271" s="81">
        <v>121563.05</v>
      </c>
    </row>
    <row r="272" spans="1:10" s="14" customFormat="1" ht="12.75">
      <c r="A272" s="82" t="s">
        <v>439</v>
      </c>
      <c r="B272" s="85">
        <v>200</v>
      </c>
      <c r="C272" s="86" t="s">
        <v>723</v>
      </c>
      <c r="D272" s="80" t="str">
        <f t="shared" si="4"/>
        <v>000 0700 0000000 000 226</v>
      </c>
      <c r="E272" s="81">
        <v>795700</v>
      </c>
      <c r="F272" s="81">
        <v>795700</v>
      </c>
      <c r="G272" s="81">
        <v>795700</v>
      </c>
      <c r="H272" s="81">
        <v>485294.38</v>
      </c>
      <c r="I272" s="81">
        <v>485294.38</v>
      </c>
      <c r="J272" s="81">
        <v>485294.38</v>
      </c>
    </row>
    <row r="273" spans="1:10" s="14" customFormat="1" ht="22.5">
      <c r="A273" s="82" t="s">
        <v>441</v>
      </c>
      <c r="B273" s="85">
        <v>200</v>
      </c>
      <c r="C273" s="86" t="s">
        <v>724</v>
      </c>
      <c r="D273" s="80" t="str">
        <f t="shared" si="4"/>
        <v>000 0700 0000000 000 240</v>
      </c>
      <c r="E273" s="81">
        <v>1457634017.91</v>
      </c>
      <c r="F273" s="81">
        <v>1457634017.91</v>
      </c>
      <c r="G273" s="81">
        <v>1457634017.91</v>
      </c>
      <c r="H273" s="81">
        <v>964713747.31</v>
      </c>
      <c r="I273" s="81">
        <v>964713747.31</v>
      </c>
      <c r="J273" s="81">
        <v>964713747.31</v>
      </c>
    </row>
    <row r="274" spans="1:10" s="14" customFormat="1" ht="33.75">
      <c r="A274" s="82" t="s">
        <v>443</v>
      </c>
      <c r="B274" s="85">
        <v>200</v>
      </c>
      <c r="C274" s="86" t="s">
        <v>725</v>
      </c>
      <c r="D274" s="80" t="str">
        <f t="shared" si="4"/>
        <v>000 0700 0000000 000 241</v>
      </c>
      <c r="E274" s="81">
        <v>1449125017.91</v>
      </c>
      <c r="F274" s="81">
        <v>1449125017.91</v>
      </c>
      <c r="G274" s="81">
        <v>1449125017.91</v>
      </c>
      <c r="H274" s="81">
        <v>958247393.31</v>
      </c>
      <c r="I274" s="81">
        <v>958247393.31</v>
      </c>
      <c r="J274" s="81">
        <v>958247393.31</v>
      </c>
    </row>
    <row r="275" spans="1:10" s="14" customFormat="1" ht="45">
      <c r="A275" s="82" t="s">
        <v>445</v>
      </c>
      <c r="B275" s="85">
        <v>200</v>
      </c>
      <c r="C275" s="86" t="s">
        <v>726</v>
      </c>
      <c r="D275" s="80" t="str">
        <f t="shared" si="4"/>
        <v>000 0700 0000000 000 242</v>
      </c>
      <c r="E275" s="81">
        <v>8509000</v>
      </c>
      <c r="F275" s="81">
        <v>8509000</v>
      </c>
      <c r="G275" s="81">
        <v>8509000</v>
      </c>
      <c r="H275" s="81">
        <v>6466354</v>
      </c>
      <c r="I275" s="81">
        <v>6466354</v>
      </c>
      <c r="J275" s="81">
        <v>6466354</v>
      </c>
    </row>
    <row r="276" spans="1:10" s="14" customFormat="1" ht="12.75">
      <c r="A276" s="82" t="s">
        <v>447</v>
      </c>
      <c r="B276" s="85">
        <v>200</v>
      </c>
      <c r="C276" s="86" t="s">
        <v>727</v>
      </c>
      <c r="D276" s="80" t="str">
        <f t="shared" si="4"/>
        <v>000 0700 0000000 000 290</v>
      </c>
      <c r="E276" s="81">
        <v>286000</v>
      </c>
      <c r="F276" s="81">
        <v>286000</v>
      </c>
      <c r="G276" s="81">
        <v>286000</v>
      </c>
      <c r="H276" s="81">
        <v>147978</v>
      </c>
      <c r="I276" s="81">
        <v>147978</v>
      </c>
      <c r="J276" s="81">
        <v>147978</v>
      </c>
    </row>
    <row r="277" spans="1:10" s="14" customFormat="1" ht="12.75">
      <c r="A277" s="82" t="s">
        <v>449</v>
      </c>
      <c r="B277" s="85">
        <v>200</v>
      </c>
      <c r="C277" s="86" t="s">
        <v>728</v>
      </c>
      <c r="D277" s="80" t="str">
        <f t="shared" si="4"/>
        <v>000 0700 0000000 000 300</v>
      </c>
      <c r="E277" s="81">
        <v>1243700</v>
      </c>
      <c r="F277" s="81">
        <v>1243700</v>
      </c>
      <c r="G277" s="81">
        <v>1243700</v>
      </c>
      <c r="H277" s="81">
        <v>926174.32</v>
      </c>
      <c r="I277" s="81">
        <v>926174.32</v>
      </c>
      <c r="J277" s="81">
        <v>926174.32</v>
      </c>
    </row>
    <row r="278" spans="1:10" s="14" customFormat="1" ht="22.5">
      <c r="A278" s="82" t="s">
        <v>451</v>
      </c>
      <c r="B278" s="85">
        <v>200</v>
      </c>
      <c r="C278" s="86" t="s">
        <v>729</v>
      </c>
      <c r="D278" s="80" t="str">
        <f t="shared" si="4"/>
        <v>000 0700 0000000 000 310</v>
      </c>
      <c r="E278" s="81">
        <v>90600</v>
      </c>
      <c r="F278" s="81">
        <v>90600</v>
      </c>
      <c r="G278" s="81">
        <v>90600</v>
      </c>
      <c r="H278" s="81">
        <v>85955</v>
      </c>
      <c r="I278" s="81">
        <v>85955</v>
      </c>
      <c r="J278" s="81">
        <v>85955</v>
      </c>
    </row>
    <row r="279" spans="1:10" s="14" customFormat="1" ht="22.5">
      <c r="A279" s="82" t="s">
        <v>453</v>
      </c>
      <c r="B279" s="85">
        <v>200</v>
      </c>
      <c r="C279" s="86" t="s">
        <v>730</v>
      </c>
      <c r="D279" s="80" t="str">
        <f t="shared" si="4"/>
        <v>000 0700 0000000 000 340</v>
      </c>
      <c r="E279" s="81">
        <v>1153100</v>
      </c>
      <c r="F279" s="81">
        <v>1153100</v>
      </c>
      <c r="G279" s="81">
        <v>1153100</v>
      </c>
      <c r="H279" s="81">
        <v>840219.32</v>
      </c>
      <c r="I279" s="81">
        <v>840219.32</v>
      </c>
      <c r="J279" s="81">
        <v>840219.32</v>
      </c>
    </row>
    <row r="280" spans="1:10" s="14" customFormat="1" ht="12.75">
      <c r="A280" s="82" t="s">
        <v>731</v>
      </c>
      <c r="B280" s="85">
        <v>200</v>
      </c>
      <c r="C280" s="86" t="s">
        <v>732</v>
      </c>
      <c r="D280" s="80" t="str">
        <f t="shared" si="4"/>
        <v>000 0701 0000000 000 000</v>
      </c>
      <c r="E280" s="81">
        <v>411576200</v>
      </c>
      <c r="F280" s="81">
        <v>411576200</v>
      </c>
      <c r="G280" s="81">
        <v>411576200</v>
      </c>
      <c r="H280" s="81">
        <v>256247472.98</v>
      </c>
      <c r="I280" s="81">
        <v>256247472.98</v>
      </c>
      <c r="J280" s="81">
        <v>256247472.98</v>
      </c>
    </row>
    <row r="281" spans="1:10" s="14" customFormat="1" ht="12.75">
      <c r="A281" s="82" t="s">
        <v>417</v>
      </c>
      <c r="B281" s="85">
        <v>200</v>
      </c>
      <c r="C281" s="86" t="s">
        <v>733</v>
      </c>
      <c r="D281" s="80" t="str">
        <f t="shared" si="4"/>
        <v>000 0701 0000000 000 200</v>
      </c>
      <c r="E281" s="81">
        <v>411576200</v>
      </c>
      <c r="F281" s="81">
        <v>411576200</v>
      </c>
      <c r="G281" s="81">
        <v>411576200</v>
      </c>
      <c r="H281" s="81">
        <v>256247472.98</v>
      </c>
      <c r="I281" s="81">
        <v>256247472.98</v>
      </c>
      <c r="J281" s="81">
        <v>256247472.98</v>
      </c>
    </row>
    <row r="282" spans="1:10" s="14" customFormat="1" ht="12.75">
      <c r="A282" s="82" t="s">
        <v>427</v>
      </c>
      <c r="B282" s="85">
        <v>200</v>
      </c>
      <c r="C282" s="86" t="s">
        <v>734</v>
      </c>
      <c r="D282" s="80" t="str">
        <f t="shared" si="4"/>
        <v>000 0701 0000000 000 220</v>
      </c>
      <c r="E282" s="81">
        <v>180600</v>
      </c>
      <c r="F282" s="81">
        <v>180600</v>
      </c>
      <c r="G282" s="81">
        <v>180600</v>
      </c>
      <c r="H282" s="81">
        <v>180600</v>
      </c>
      <c r="I282" s="81">
        <v>180600</v>
      </c>
      <c r="J282" s="81">
        <v>180600</v>
      </c>
    </row>
    <row r="283" spans="1:10" s="14" customFormat="1" ht="12.75">
      <c r="A283" s="82" t="s">
        <v>439</v>
      </c>
      <c r="B283" s="85">
        <v>200</v>
      </c>
      <c r="C283" s="86" t="s">
        <v>735</v>
      </c>
      <c r="D283" s="80" t="str">
        <f t="shared" si="4"/>
        <v>000 0701 0000000 000 226</v>
      </c>
      <c r="E283" s="81">
        <v>180600</v>
      </c>
      <c r="F283" s="81">
        <v>180600</v>
      </c>
      <c r="G283" s="81">
        <v>180600</v>
      </c>
      <c r="H283" s="81">
        <v>180600</v>
      </c>
      <c r="I283" s="81">
        <v>180600</v>
      </c>
      <c r="J283" s="81">
        <v>180600</v>
      </c>
    </row>
    <row r="284" spans="1:10" s="14" customFormat="1" ht="22.5">
      <c r="A284" s="82" t="s">
        <v>441</v>
      </c>
      <c r="B284" s="85">
        <v>200</v>
      </c>
      <c r="C284" s="86" t="s">
        <v>736</v>
      </c>
      <c r="D284" s="80" t="str">
        <f t="shared" si="4"/>
        <v>000 0701 0000000 000 240</v>
      </c>
      <c r="E284" s="81">
        <v>411395600</v>
      </c>
      <c r="F284" s="81">
        <v>411395600</v>
      </c>
      <c r="G284" s="81">
        <v>411395600</v>
      </c>
      <c r="H284" s="81">
        <v>256066872.98</v>
      </c>
      <c r="I284" s="81">
        <v>256066872.98</v>
      </c>
      <c r="J284" s="81">
        <v>256066872.98</v>
      </c>
    </row>
    <row r="285" spans="1:10" s="14" customFormat="1" ht="33.75">
      <c r="A285" s="82" t="s">
        <v>443</v>
      </c>
      <c r="B285" s="85">
        <v>200</v>
      </c>
      <c r="C285" s="86" t="s">
        <v>737</v>
      </c>
      <c r="D285" s="80" t="str">
        <f t="shared" si="4"/>
        <v>000 0701 0000000 000 241</v>
      </c>
      <c r="E285" s="81">
        <v>411395600</v>
      </c>
      <c r="F285" s="81">
        <v>411395600</v>
      </c>
      <c r="G285" s="81">
        <v>411395600</v>
      </c>
      <c r="H285" s="81">
        <v>256066872.98</v>
      </c>
      <c r="I285" s="81">
        <v>256066872.98</v>
      </c>
      <c r="J285" s="81">
        <v>256066872.98</v>
      </c>
    </row>
    <row r="286" spans="1:10" s="14" customFormat="1" ht="12.75">
      <c r="A286" s="82" t="s">
        <v>738</v>
      </c>
      <c r="B286" s="85">
        <v>200</v>
      </c>
      <c r="C286" s="86" t="s">
        <v>739</v>
      </c>
      <c r="D286" s="80" t="str">
        <f t="shared" si="4"/>
        <v>000 0702 0000000 000 000</v>
      </c>
      <c r="E286" s="81">
        <v>792873300</v>
      </c>
      <c r="F286" s="81">
        <v>792873300</v>
      </c>
      <c r="G286" s="81">
        <v>792873300</v>
      </c>
      <c r="H286" s="81">
        <v>544418567.46</v>
      </c>
      <c r="I286" s="81">
        <v>544418567.46</v>
      </c>
      <c r="J286" s="81">
        <v>544418567.46</v>
      </c>
    </row>
    <row r="287" spans="1:10" s="14" customFormat="1" ht="12.75">
      <c r="A287" s="82" t="s">
        <v>417</v>
      </c>
      <c r="B287" s="85">
        <v>200</v>
      </c>
      <c r="C287" s="86" t="s">
        <v>740</v>
      </c>
      <c r="D287" s="80" t="str">
        <f t="shared" si="4"/>
        <v>000 0702 0000000 000 200</v>
      </c>
      <c r="E287" s="81">
        <v>792873300</v>
      </c>
      <c r="F287" s="81">
        <v>792873300</v>
      </c>
      <c r="G287" s="81">
        <v>792873300</v>
      </c>
      <c r="H287" s="81">
        <v>544418567.46</v>
      </c>
      <c r="I287" s="81">
        <v>544418567.46</v>
      </c>
      <c r="J287" s="81">
        <v>544418567.46</v>
      </c>
    </row>
    <row r="288" spans="1:10" s="14" customFormat="1" ht="22.5">
      <c r="A288" s="82" t="s">
        <v>441</v>
      </c>
      <c r="B288" s="85">
        <v>200</v>
      </c>
      <c r="C288" s="86" t="s">
        <v>741</v>
      </c>
      <c r="D288" s="80" t="str">
        <f t="shared" si="4"/>
        <v>000 0702 0000000 000 240</v>
      </c>
      <c r="E288" s="81">
        <v>792873300</v>
      </c>
      <c r="F288" s="81">
        <v>792873300</v>
      </c>
      <c r="G288" s="81">
        <v>792873300</v>
      </c>
      <c r="H288" s="81">
        <v>544418567.46</v>
      </c>
      <c r="I288" s="81">
        <v>544418567.46</v>
      </c>
      <c r="J288" s="81">
        <v>544418567.46</v>
      </c>
    </row>
    <row r="289" spans="1:10" s="14" customFormat="1" ht="33.75">
      <c r="A289" s="82" t="s">
        <v>443</v>
      </c>
      <c r="B289" s="85">
        <v>200</v>
      </c>
      <c r="C289" s="86" t="s">
        <v>742</v>
      </c>
      <c r="D289" s="80" t="str">
        <f t="shared" si="4"/>
        <v>000 0702 0000000 000 241</v>
      </c>
      <c r="E289" s="81">
        <v>784364300</v>
      </c>
      <c r="F289" s="81">
        <v>784364300</v>
      </c>
      <c r="G289" s="81">
        <v>784364300</v>
      </c>
      <c r="H289" s="81">
        <v>537952213.46</v>
      </c>
      <c r="I289" s="81">
        <v>537952213.46</v>
      </c>
      <c r="J289" s="81">
        <v>537952213.46</v>
      </c>
    </row>
    <row r="290" spans="1:10" s="14" customFormat="1" ht="45">
      <c r="A290" s="82" t="s">
        <v>445</v>
      </c>
      <c r="B290" s="85">
        <v>200</v>
      </c>
      <c r="C290" s="86" t="s">
        <v>743</v>
      </c>
      <c r="D290" s="80" t="str">
        <f t="shared" si="4"/>
        <v>000 0702 0000000 000 242</v>
      </c>
      <c r="E290" s="81">
        <v>8509000</v>
      </c>
      <c r="F290" s="81">
        <v>8509000</v>
      </c>
      <c r="G290" s="81">
        <v>8509000</v>
      </c>
      <c r="H290" s="81">
        <v>6466354</v>
      </c>
      <c r="I290" s="81">
        <v>6466354</v>
      </c>
      <c r="J290" s="81">
        <v>6466354</v>
      </c>
    </row>
    <row r="291" spans="1:10" s="14" customFormat="1" ht="22.5">
      <c r="A291" s="82" t="s">
        <v>744</v>
      </c>
      <c r="B291" s="85">
        <v>200</v>
      </c>
      <c r="C291" s="86" t="s">
        <v>745</v>
      </c>
      <c r="D291" s="80" t="str">
        <f t="shared" si="4"/>
        <v>000 0707 0000000 000 000</v>
      </c>
      <c r="E291" s="81">
        <v>26923900</v>
      </c>
      <c r="F291" s="81">
        <v>26923900</v>
      </c>
      <c r="G291" s="81">
        <v>26923900</v>
      </c>
      <c r="H291" s="81">
        <v>21493300.77</v>
      </c>
      <c r="I291" s="81">
        <v>21493300.77</v>
      </c>
      <c r="J291" s="81">
        <v>21493300.77</v>
      </c>
    </row>
    <row r="292" spans="1:10" s="14" customFormat="1" ht="12.75">
      <c r="A292" s="82" t="s">
        <v>417</v>
      </c>
      <c r="B292" s="85">
        <v>200</v>
      </c>
      <c r="C292" s="86" t="s">
        <v>746</v>
      </c>
      <c r="D292" s="80" t="str">
        <f t="shared" si="4"/>
        <v>000 0707 0000000 000 200</v>
      </c>
      <c r="E292" s="81">
        <v>25719500</v>
      </c>
      <c r="F292" s="81">
        <v>25719500</v>
      </c>
      <c r="G292" s="81">
        <v>25719500</v>
      </c>
      <c r="H292" s="81">
        <v>20602126.45</v>
      </c>
      <c r="I292" s="81">
        <v>20602126.45</v>
      </c>
      <c r="J292" s="81">
        <v>20602126.45</v>
      </c>
    </row>
    <row r="293" spans="1:10" s="14" customFormat="1" ht="22.5">
      <c r="A293" s="82" t="s">
        <v>419</v>
      </c>
      <c r="B293" s="85">
        <v>200</v>
      </c>
      <c r="C293" s="86" t="s">
        <v>747</v>
      </c>
      <c r="D293" s="80" t="str">
        <f t="shared" si="4"/>
        <v>000 0707 0000000 000 210</v>
      </c>
      <c r="E293" s="81">
        <v>19274900</v>
      </c>
      <c r="F293" s="81">
        <v>19274900</v>
      </c>
      <c r="G293" s="81">
        <v>19274900</v>
      </c>
      <c r="H293" s="81">
        <v>14819767.67</v>
      </c>
      <c r="I293" s="81">
        <v>14819767.67</v>
      </c>
      <c r="J293" s="81">
        <v>14819767.67</v>
      </c>
    </row>
    <row r="294" spans="1:10" s="14" customFormat="1" ht="12.75">
      <c r="A294" s="82" t="s">
        <v>421</v>
      </c>
      <c r="B294" s="85">
        <v>200</v>
      </c>
      <c r="C294" s="86" t="s">
        <v>748</v>
      </c>
      <c r="D294" s="80" t="str">
        <f t="shared" si="4"/>
        <v>000 0707 0000000 000 211</v>
      </c>
      <c r="E294" s="81">
        <v>14789100</v>
      </c>
      <c r="F294" s="81">
        <v>14789100</v>
      </c>
      <c r="G294" s="81">
        <v>14789100</v>
      </c>
      <c r="H294" s="81">
        <v>10930322.06</v>
      </c>
      <c r="I294" s="81">
        <v>10930322.06</v>
      </c>
      <c r="J294" s="81">
        <v>10930322.06</v>
      </c>
    </row>
    <row r="295" spans="1:10" s="14" customFormat="1" ht="12.75">
      <c r="A295" s="82" t="s">
        <v>423</v>
      </c>
      <c r="B295" s="85">
        <v>200</v>
      </c>
      <c r="C295" s="86" t="s">
        <v>749</v>
      </c>
      <c r="D295" s="80" t="str">
        <f t="shared" si="4"/>
        <v>000 0707 0000000 000 212</v>
      </c>
      <c r="E295" s="81">
        <v>19500</v>
      </c>
      <c r="F295" s="81">
        <v>19500</v>
      </c>
      <c r="G295" s="81">
        <v>19500</v>
      </c>
      <c r="H295" s="81">
        <v>6434.02</v>
      </c>
      <c r="I295" s="81">
        <v>6434.02</v>
      </c>
      <c r="J295" s="81">
        <v>6434.02</v>
      </c>
    </row>
    <row r="296" spans="1:10" s="14" customFormat="1" ht="12.75">
      <c r="A296" s="82" t="s">
        <v>425</v>
      </c>
      <c r="B296" s="85">
        <v>200</v>
      </c>
      <c r="C296" s="86" t="s">
        <v>750</v>
      </c>
      <c r="D296" s="80" t="str">
        <f t="shared" si="4"/>
        <v>000 0707 0000000 000 213</v>
      </c>
      <c r="E296" s="81">
        <v>4466300</v>
      </c>
      <c r="F296" s="81">
        <v>4466300</v>
      </c>
      <c r="G296" s="81">
        <v>4466300</v>
      </c>
      <c r="H296" s="81">
        <v>3883011.59</v>
      </c>
      <c r="I296" s="81">
        <v>3883011.59</v>
      </c>
      <c r="J296" s="81">
        <v>3883011.59</v>
      </c>
    </row>
    <row r="297" spans="1:10" s="14" customFormat="1" ht="12.75">
      <c r="A297" s="82" t="s">
        <v>427</v>
      </c>
      <c r="B297" s="85">
        <v>200</v>
      </c>
      <c r="C297" s="86" t="s">
        <v>751</v>
      </c>
      <c r="D297" s="80" t="str">
        <f t="shared" si="4"/>
        <v>000 0707 0000000 000 220</v>
      </c>
      <c r="E297" s="81">
        <v>1045700</v>
      </c>
      <c r="F297" s="81">
        <v>1045700</v>
      </c>
      <c r="G297" s="81">
        <v>1045700</v>
      </c>
      <c r="H297" s="81">
        <v>605129.34</v>
      </c>
      <c r="I297" s="81">
        <v>605129.34</v>
      </c>
      <c r="J297" s="81">
        <v>605129.34</v>
      </c>
    </row>
    <row r="298" spans="1:10" s="14" customFormat="1" ht="12.75">
      <c r="A298" s="82" t="s">
        <v>429</v>
      </c>
      <c r="B298" s="85">
        <v>200</v>
      </c>
      <c r="C298" s="86" t="s">
        <v>752</v>
      </c>
      <c r="D298" s="80" t="str">
        <f t="shared" si="4"/>
        <v>000 0707 0000000 000 221</v>
      </c>
      <c r="E298" s="81">
        <v>170000</v>
      </c>
      <c r="F298" s="81">
        <v>170000</v>
      </c>
      <c r="G298" s="81">
        <v>170000</v>
      </c>
      <c r="H298" s="81">
        <v>145710.68</v>
      </c>
      <c r="I298" s="81">
        <v>145710.68</v>
      </c>
      <c r="J298" s="81">
        <v>145710.68</v>
      </c>
    </row>
    <row r="299" spans="1:10" s="14" customFormat="1" ht="12.75">
      <c r="A299" s="82" t="s">
        <v>431</v>
      </c>
      <c r="B299" s="85">
        <v>200</v>
      </c>
      <c r="C299" s="86" t="s">
        <v>753</v>
      </c>
      <c r="D299" s="80" t="str">
        <f t="shared" si="4"/>
        <v>000 0707 0000000 000 222</v>
      </c>
      <c r="E299" s="81">
        <v>22800</v>
      </c>
      <c r="F299" s="81">
        <v>22800</v>
      </c>
      <c r="G299" s="81">
        <v>22800</v>
      </c>
      <c r="H299" s="81">
        <v>20269.2</v>
      </c>
      <c r="I299" s="81">
        <v>20269.2</v>
      </c>
      <c r="J299" s="81">
        <v>20269.2</v>
      </c>
    </row>
    <row r="300" spans="1:10" s="14" customFormat="1" ht="12.75">
      <c r="A300" s="82" t="s">
        <v>433</v>
      </c>
      <c r="B300" s="85">
        <v>200</v>
      </c>
      <c r="C300" s="86" t="s">
        <v>754</v>
      </c>
      <c r="D300" s="80" t="str">
        <f t="shared" si="4"/>
        <v>000 0707 0000000 000 223</v>
      </c>
      <c r="E300" s="81">
        <v>280500</v>
      </c>
      <c r="F300" s="81">
        <v>280500</v>
      </c>
      <c r="G300" s="81">
        <v>280500</v>
      </c>
      <c r="H300" s="81">
        <v>187455.65</v>
      </c>
      <c r="I300" s="81">
        <v>187455.65</v>
      </c>
      <c r="J300" s="81">
        <v>187455.65</v>
      </c>
    </row>
    <row r="301" spans="1:10" s="14" customFormat="1" ht="22.5">
      <c r="A301" s="82" t="s">
        <v>437</v>
      </c>
      <c r="B301" s="85">
        <v>200</v>
      </c>
      <c r="C301" s="86" t="s">
        <v>755</v>
      </c>
      <c r="D301" s="80" t="str">
        <f t="shared" si="4"/>
        <v>000 0707 0000000 000 225</v>
      </c>
      <c r="E301" s="81">
        <v>119700</v>
      </c>
      <c r="F301" s="81">
        <v>119700</v>
      </c>
      <c r="G301" s="81">
        <v>119700</v>
      </c>
      <c r="H301" s="81">
        <v>95103.05</v>
      </c>
      <c r="I301" s="81">
        <v>95103.05</v>
      </c>
      <c r="J301" s="81">
        <v>95103.05</v>
      </c>
    </row>
    <row r="302" spans="1:10" s="14" customFormat="1" ht="12.75">
      <c r="A302" s="82" t="s">
        <v>439</v>
      </c>
      <c r="B302" s="85">
        <v>200</v>
      </c>
      <c r="C302" s="86" t="s">
        <v>756</v>
      </c>
      <c r="D302" s="80" t="str">
        <f t="shared" si="4"/>
        <v>000 0707 0000000 000 226</v>
      </c>
      <c r="E302" s="81">
        <v>452700</v>
      </c>
      <c r="F302" s="81">
        <v>452700</v>
      </c>
      <c r="G302" s="81">
        <v>452700</v>
      </c>
      <c r="H302" s="81">
        <v>156590.76</v>
      </c>
      <c r="I302" s="81">
        <v>156590.76</v>
      </c>
      <c r="J302" s="81">
        <v>156590.76</v>
      </c>
    </row>
    <row r="303" spans="1:10" s="14" customFormat="1" ht="22.5">
      <c r="A303" s="82" t="s">
        <v>441</v>
      </c>
      <c r="B303" s="85">
        <v>200</v>
      </c>
      <c r="C303" s="86" t="s">
        <v>757</v>
      </c>
      <c r="D303" s="80" t="str">
        <f t="shared" si="4"/>
        <v>000 0707 0000000 000 240</v>
      </c>
      <c r="E303" s="81">
        <v>5160100</v>
      </c>
      <c r="F303" s="81">
        <v>5160100</v>
      </c>
      <c r="G303" s="81">
        <v>5160100</v>
      </c>
      <c r="H303" s="81">
        <v>5035828.82</v>
      </c>
      <c r="I303" s="81">
        <v>5035828.82</v>
      </c>
      <c r="J303" s="81">
        <v>5035828.82</v>
      </c>
    </row>
    <row r="304" spans="1:10" s="14" customFormat="1" ht="33.75">
      <c r="A304" s="82" t="s">
        <v>443</v>
      </c>
      <c r="B304" s="85">
        <v>200</v>
      </c>
      <c r="C304" s="86" t="s">
        <v>758</v>
      </c>
      <c r="D304" s="80" t="str">
        <f t="shared" si="4"/>
        <v>000 0707 0000000 000 241</v>
      </c>
      <c r="E304" s="81">
        <v>5160100</v>
      </c>
      <c r="F304" s="81">
        <v>5160100</v>
      </c>
      <c r="G304" s="81">
        <v>5160100</v>
      </c>
      <c r="H304" s="81">
        <v>5035828.82</v>
      </c>
      <c r="I304" s="81">
        <v>5035828.82</v>
      </c>
      <c r="J304" s="81">
        <v>5035828.82</v>
      </c>
    </row>
    <row r="305" spans="1:10" s="14" customFormat="1" ht="12.75">
      <c r="A305" s="82" t="s">
        <v>447</v>
      </c>
      <c r="B305" s="85">
        <v>200</v>
      </c>
      <c r="C305" s="86" t="s">
        <v>759</v>
      </c>
      <c r="D305" s="80" t="str">
        <f t="shared" si="4"/>
        <v>000 0707 0000000 000 290</v>
      </c>
      <c r="E305" s="81">
        <v>238800</v>
      </c>
      <c r="F305" s="81">
        <v>238800</v>
      </c>
      <c r="G305" s="81">
        <v>238800</v>
      </c>
      <c r="H305" s="81">
        <v>141400.62</v>
      </c>
      <c r="I305" s="81">
        <v>141400.62</v>
      </c>
      <c r="J305" s="81">
        <v>141400.62</v>
      </c>
    </row>
    <row r="306" spans="1:10" s="14" customFormat="1" ht="12.75">
      <c r="A306" s="82" t="s">
        <v>449</v>
      </c>
      <c r="B306" s="85">
        <v>200</v>
      </c>
      <c r="C306" s="86" t="s">
        <v>760</v>
      </c>
      <c r="D306" s="80" t="str">
        <f t="shared" si="4"/>
        <v>000 0707 0000000 000 300</v>
      </c>
      <c r="E306" s="81">
        <v>1204400</v>
      </c>
      <c r="F306" s="81">
        <v>1204400</v>
      </c>
      <c r="G306" s="81">
        <v>1204400</v>
      </c>
      <c r="H306" s="81">
        <v>891174.32</v>
      </c>
      <c r="I306" s="81">
        <v>891174.32</v>
      </c>
      <c r="J306" s="81">
        <v>891174.32</v>
      </c>
    </row>
    <row r="307" spans="1:10" s="14" customFormat="1" ht="22.5">
      <c r="A307" s="82" t="s">
        <v>451</v>
      </c>
      <c r="B307" s="85">
        <v>200</v>
      </c>
      <c r="C307" s="86" t="s">
        <v>761</v>
      </c>
      <c r="D307" s="80" t="str">
        <f t="shared" si="4"/>
        <v>000 0707 0000000 000 310</v>
      </c>
      <c r="E307" s="81">
        <v>76600</v>
      </c>
      <c r="F307" s="81">
        <v>76600</v>
      </c>
      <c r="G307" s="81">
        <v>76600</v>
      </c>
      <c r="H307" s="81">
        <v>71970</v>
      </c>
      <c r="I307" s="81">
        <v>71970</v>
      </c>
      <c r="J307" s="81">
        <v>71970</v>
      </c>
    </row>
    <row r="308" spans="1:10" s="14" customFormat="1" ht="22.5">
      <c r="A308" s="82" t="s">
        <v>453</v>
      </c>
      <c r="B308" s="85">
        <v>200</v>
      </c>
      <c r="C308" s="86" t="s">
        <v>762</v>
      </c>
      <c r="D308" s="80" t="str">
        <f t="shared" si="4"/>
        <v>000 0707 0000000 000 340</v>
      </c>
      <c r="E308" s="81">
        <v>1127800</v>
      </c>
      <c r="F308" s="81">
        <v>1127800</v>
      </c>
      <c r="G308" s="81">
        <v>1127800</v>
      </c>
      <c r="H308" s="81">
        <v>819204.32</v>
      </c>
      <c r="I308" s="81">
        <v>819204.32</v>
      </c>
      <c r="J308" s="81">
        <v>819204.32</v>
      </c>
    </row>
    <row r="309" spans="1:10" s="14" customFormat="1" ht="12.75">
      <c r="A309" s="82" t="s">
        <v>763</v>
      </c>
      <c r="B309" s="85">
        <v>200</v>
      </c>
      <c r="C309" s="86" t="s">
        <v>764</v>
      </c>
      <c r="D309" s="80" t="str">
        <f t="shared" si="4"/>
        <v>000 0709 0000000 000 000</v>
      </c>
      <c r="E309" s="81">
        <v>258005317.91</v>
      </c>
      <c r="F309" s="81">
        <v>258005317.91</v>
      </c>
      <c r="G309" s="81">
        <v>258005317.91</v>
      </c>
      <c r="H309" s="81">
        <v>166619868.88</v>
      </c>
      <c r="I309" s="81">
        <v>166619868.88</v>
      </c>
      <c r="J309" s="81">
        <v>166619868.88</v>
      </c>
    </row>
    <row r="310" spans="1:10" s="14" customFormat="1" ht="12.75">
      <c r="A310" s="82" t="s">
        <v>417</v>
      </c>
      <c r="B310" s="85">
        <v>200</v>
      </c>
      <c r="C310" s="86" t="s">
        <v>765</v>
      </c>
      <c r="D310" s="80" t="str">
        <f t="shared" si="4"/>
        <v>000 0709 0000000 000 200</v>
      </c>
      <c r="E310" s="81">
        <v>257966017.91</v>
      </c>
      <c r="F310" s="81">
        <v>257966017.91</v>
      </c>
      <c r="G310" s="81">
        <v>257966017.91</v>
      </c>
      <c r="H310" s="81">
        <v>166584868.88</v>
      </c>
      <c r="I310" s="81">
        <v>166584868.88</v>
      </c>
      <c r="J310" s="81">
        <v>166584868.88</v>
      </c>
    </row>
    <row r="311" spans="1:10" s="14" customFormat="1" ht="22.5">
      <c r="A311" s="82" t="s">
        <v>419</v>
      </c>
      <c r="B311" s="85">
        <v>200</v>
      </c>
      <c r="C311" s="86" t="s">
        <v>766</v>
      </c>
      <c r="D311" s="80" t="str">
        <f t="shared" si="4"/>
        <v>000 0709 0000000 000 210</v>
      </c>
      <c r="E311" s="81">
        <v>9405500</v>
      </c>
      <c r="F311" s="81">
        <v>9405500</v>
      </c>
      <c r="G311" s="81">
        <v>9405500</v>
      </c>
      <c r="H311" s="81">
        <v>7164010.7</v>
      </c>
      <c r="I311" s="81">
        <v>7164010.7</v>
      </c>
      <c r="J311" s="81">
        <v>7164010.7</v>
      </c>
    </row>
    <row r="312" spans="1:10" s="14" customFormat="1" ht="12.75">
      <c r="A312" s="82" t="s">
        <v>421</v>
      </c>
      <c r="B312" s="85">
        <v>200</v>
      </c>
      <c r="C312" s="86" t="s">
        <v>767</v>
      </c>
      <c r="D312" s="80" t="str">
        <f t="shared" si="4"/>
        <v>000 0709 0000000 000 211</v>
      </c>
      <c r="E312" s="81">
        <v>7232800</v>
      </c>
      <c r="F312" s="81">
        <v>7232800</v>
      </c>
      <c r="G312" s="81">
        <v>7232800</v>
      </c>
      <c r="H312" s="81">
        <v>5405060.55</v>
      </c>
      <c r="I312" s="81">
        <v>5405060.55</v>
      </c>
      <c r="J312" s="81">
        <v>5405060.55</v>
      </c>
    </row>
    <row r="313" spans="1:10" s="14" customFormat="1" ht="12.75">
      <c r="A313" s="82" t="s">
        <v>423</v>
      </c>
      <c r="B313" s="85">
        <v>200</v>
      </c>
      <c r="C313" s="86" t="s">
        <v>768</v>
      </c>
      <c r="D313" s="80" t="str">
        <f t="shared" si="4"/>
        <v>000 0709 0000000 000 212</v>
      </c>
      <c r="E313" s="81">
        <v>1800</v>
      </c>
      <c r="F313" s="81">
        <v>1800</v>
      </c>
      <c r="G313" s="81">
        <v>1800</v>
      </c>
      <c r="H313" s="81">
        <v>776.67</v>
      </c>
      <c r="I313" s="81">
        <v>776.67</v>
      </c>
      <c r="J313" s="81">
        <v>776.67</v>
      </c>
    </row>
    <row r="314" spans="1:10" s="14" customFormat="1" ht="12.75">
      <c r="A314" s="82" t="s">
        <v>425</v>
      </c>
      <c r="B314" s="85">
        <v>200</v>
      </c>
      <c r="C314" s="86" t="s">
        <v>769</v>
      </c>
      <c r="D314" s="80" t="str">
        <f t="shared" si="4"/>
        <v>000 0709 0000000 000 213</v>
      </c>
      <c r="E314" s="81">
        <v>2170900</v>
      </c>
      <c r="F314" s="81">
        <v>2170900</v>
      </c>
      <c r="G314" s="81">
        <v>2170900</v>
      </c>
      <c r="H314" s="81">
        <v>1758173.48</v>
      </c>
      <c r="I314" s="81">
        <v>1758173.48</v>
      </c>
      <c r="J314" s="81">
        <v>1758173.48</v>
      </c>
    </row>
    <row r="315" spans="1:10" s="14" customFormat="1" ht="12.75">
      <c r="A315" s="82" t="s">
        <v>427</v>
      </c>
      <c r="B315" s="85">
        <v>200</v>
      </c>
      <c r="C315" s="86" t="s">
        <v>770</v>
      </c>
      <c r="D315" s="80" t="str">
        <f t="shared" si="4"/>
        <v>000 0709 0000000 000 220</v>
      </c>
      <c r="E315" s="81">
        <v>308300</v>
      </c>
      <c r="F315" s="81">
        <v>308300</v>
      </c>
      <c r="G315" s="81">
        <v>308300</v>
      </c>
      <c r="H315" s="81">
        <v>221802.75</v>
      </c>
      <c r="I315" s="81">
        <v>221802.75</v>
      </c>
      <c r="J315" s="81">
        <v>221802.75</v>
      </c>
    </row>
    <row r="316" spans="1:10" s="14" customFormat="1" ht="12.75">
      <c r="A316" s="82" t="s">
        <v>429</v>
      </c>
      <c r="B316" s="85">
        <v>200</v>
      </c>
      <c r="C316" s="86" t="s">
        <v>771</v>
      </c>
      <c r="D316" s="80" t="str">
        <f t="shared" si="4"/>
        <v>000 0709 0000000 000 221</v>
      </c>
      <c r="E316" s="81">
        <v>113400</v>
      </c>
      <c r="F316" s="81">
        <v>113400</v>
      </c>
      <c r="G316" s="81">
        <v>113400</v>
      </c>
      <c r="H316" s="81">
        <v>46802.13</v>
      </c>
      <c r="I316" s="81">
        <v>46802.13</v>
      </c>
      <c r="J316" s="81">
        <v>46802.13</v>
      </c>
    </row>
    <row r="317" spans="1:10" s="14" customFormat="1" ht="12.75">
      <c r="A317" s="82" t="s">
        <v>431</v>
      </c>
      <c r="B317" s="85">
        <v>200</v>
      </c>
      <c r="C317" s="86" t="s">
        <v>772</v>
      </c>
      <c r="D317" s="80" t="str">
        <f t="shared" si="4"/>
        <v>000 0709 0000000 000 222</v>
      </c>
      <c r="E317" s="81">
        <v>2500</v>
      </c>
      <c r="F317" s="81">
        <v>2500</v>
      </c>
      <c r="G317" s="81">
        <v>2500</v>
      </c>
      <c r="H317" s="81">
        <v>437</v>
      </c>
      <c r="I317" s="81">
        <v>437</v>
      </c>
      <c r="J317" s="81">
        <v>437</v>
      </c>
    </row>
    <row r="318" spans="1:10" s="14" customFormat="1" ht="22.5">
      <c r="A318" s="82" t="s">
        <v>437</v>
      </c>
      <c r="B318" s="85">
        <v>200</v>
      </c>
      <c r="C318" s="86" t="s">
        <v>773</v>
      </c>
      <c r="D318" s="80" t="str">
        <f t="shared" si="4"/>
        <v>000 0709 0000000 000 225</v>
      </c>
      <c r="E318" s="81">
        <v>30000</v>
      </c>
      <c r="F318" s="81">
        <v>30000</v>
      </c>
      <c r="G318" s="81">
        <v>30000</v>
      </c>
      <c r="H318" s="81">
        <v>26460</v>
      </c>
      <c r="I318" s="81">
        <v>26460</v>
      </c>
      <c r="J318" s="81">
        <v>26460</v>
      </c>
    </row>
    <row r="319" spans="1:10" s="14" customFormat="1" ht="12.75">
      <c r="A319" s="82" t="s">
        <v>439</v>
      </c>
      <c r="B319" s="85">
        <v>200</v>
      </c>
      <c r="C319" s="86" t="s">
        <v>774</v>
      </c>
      <c r="D319" s="80" t="str">
        <f t="shared" si="4"/>
        <v>000 0709 0000000 000 226</v>
      </c>
      <c r="E319" s="81">
        <v>162400</v>
      </c>
      <c r="F319" s="81">
        <v>162400</v>
      </c>
      <c r="G319" s="81">
        <v>162400</v>
      </c>
      <c r="H319" s="81">
        <v>148103.62</v>
      </c>
      <c r="I319" s="81">
        <v>148103.62</v>
      </c>
      <c r="J319" s="81">
        <v>148103.62</v>
      </c>
    </row>
    <row r="320" spans="1:10" s="14" customFormat="1" ht="22.5">
      <c r="A320" s="82" t="s">
        <v>441</v>
      </c>
      <c r="B320" s="85">
        <v>200</v>
      </c>
      <c r="C320" s="86" t="s">
        <v>775</v>
      </c>
      <c r="D320" s="80" t="str">
        <f t="shared" si="4"/>
        <v>000 0709 0000000 000 240</v>
      </c>
      <c r="E320" s="81">
        <v>248205017.91</v>
      </c>
      <c r="F320" s="81">
        <v>248205017.91</v>
      </c>
      <c r="G320" s="81">
        <v>248205017.91</v>
      </c>
      <c r="H320" s="81">
        <v>159192478.05</v>
      </c>
      <c r="I320" s="81">
        <v>159192478.05</v>
      </c>
      <c r="J320" s="81">
        <v>159192478.05</v>
      </c>
    </row>
    <row r="321" spans="1:10" s="14" customFormat="1" ht="33.75">
      <c r="A321" s="82" t="s">
        <v>443</v>
      </c>
      <c r="B321" s="85">
        <v>200</v>
      </c>
      <c r="C321" s="86" t="s">
        <v>776</v>
      </c>
      <c r="D321" s="80" t="str">
        <f t="shared" si="4"/>
        <v>000 0709 0000000 000 241</v>
      </c>
      <c r="E321" s="81">
        <v>248205017.91</v>
      </c>
      <c r="F321" s="81">
        <v>248205017.91</v>
      </c>
      <c r="G321" s="81">
        <v>248205017.91</v>
      </c>
      <c r="H321" s="81">
        <v>159192478.05</v>
      </c>
      <c r="I321" s="81">
        <v>159192478.05</v>
      </c>
      <c r="J321" s="81">
        <v>159192478.05</v>
      </c>
    </row>
    <row r="322" spans="1:10" s="14" customFormat="1" ht="12.75">
      <c r="A322" s="82" t="s">
        <v>447</v>
      </c>
      <c r="B322" s="85">
        <v>200</v>
      </c>
      <c r="C322" s="86" t="s">
        <v>777</v>
      </c>
      <c r="D322" s="80" t="str">
        <f t="shared" si="4"/>
        <v>000 0709 0000000 000 290</v>
      </c>
      <c r="E322" s="81">
        <v>47200</v>
      </c>
      <c r="F322" s="81">
        <v>47200</v>
      </c>
      <c r="G322" s="81">
        <v>47200</v>
      </c>
      <c r="H322" s="81">
        <v>6577.38</v>
      </c>
      <c r="I322" s="81">
        <v>6577.38</v>
      </c>
      <c r="J322" s="81">
        <v>6577.38</v>
      </c>
    </row>
    <row r="323" spans="1:10" s="14" customFormat="1" ht="12.75">
      <c r="A323" s="82" t="s">
        <v>449</v>
      </c>
      <c r="B323" s="85">
        <v>200</v>
      </c>
      <c r="C323" s="86" t="s">
        <v>778</v>
      </c>
      <c r="D323" s="80" t="str">
        <f t="shared" si="4"/>
        <v>000 0709 0000000 000 300</v>
      </c>
      <c r="E323" s="81">
        <v>39300</v>
      </c>
      <c r="F323" s="81">
        <v>39300</v>
      </c>
      <c r="G323" s="81">
        <v>39300</v>
      </c>
      <c r="H323" s="81">
        <v>35000</v>
      </c>
      <c r="I323" s="81">
        <v>35000</v>
      </c>
      <c r="J323" s="81">
        <v>35000</v>
      </c>
    </row>
    <row r="324" spans="1:10" s="14" customFormat="1" ht="22.5">
      <c r="A324" s="82" t="s">
        <v>451</v>
      </c>
      <c r="B324" s="85">
        <v>200</v>
      </c>
      <c r="C324" s="86" t="s">
        <v>779</v>
      </c>
      <c r="D324" s="80" t="str">
        <f t="shared" si="4"/>
        <v>000 0709 0000000 000 310</v>
      </c>
      <c r="E324" s="81">
        <v>14000</v>
      </c>
      <c r="F324" s="81">
        <v>14000</v>
      </c>
      <c r="G324" s="81">
        <v>14000</v>
      </c>
      <c r="H324" s="81">
        <v>13985</v>
      </c>
      <c r="I324" s="81">
        <v>13985</v>
      </c>
      <c r="J324" s="81">
        <v>13985</v>
      </c>
    </row>
    <row r="325" spans="1:10" s="14" customFormat="1" ht="22.5">
      <c r="A325" s="82" t="s">
        <v>453</v>
      </c>
      <c r="B325" s="85">
        <v>200</v>
      </c>
      <c r="C325" s="86" t="s">
        <v>780</v>
      </c>
      <c r="D325" s="80" t="str">
        <f t="shared" si="4"/>
        <v>000 0709 0000000 000 340</v>
      </c>
      <c r="E325" s="81">
        <v>25300</v>
      </c>
      <c r="F325" s="81">
        <v>25300</v>
      </c>
      <c r="G325" s="81">
        <v>25300</v>
      </c>
      <c r="H325" s="81">
        <v>21015</v>
      </c>
      <c r="I325" s="81">
        <v>21015</v>
      </c>
      <c r="J325" s="81">
        <v>21015</v>
      </c>
    </row>
    <row r="326" spans="1:10" s="14" customFormat="1" ht="12.75">
      <c r="A326" s="82" t="s">
        <v>781</v>
      </c>
      <c r="B326" s="85">
        <v>200</v>
      </c>
      <c r="C326" s="86" t="s">
        <v>782</v>
      </c>
      <c r="D326" s="80" t="str">
        <f t="shared" si="4"/>
        <v>000 0800 0000000 000 000</v>
      </c>
      <c r="E326" s="81">
        <v>187080000</v>
      </c>
      <c r="F326" s="81">
        <v>187080000</v>
      </c>
      <c r="G326" s="81">
        <v>187080000</v>
      </c>
      <c r="H326" s="81">
        <v>123905427.84</v>
      </c>
      <c r="I326" s="81">
        <v>123905427.84</v>
      </c>
      <c r="J326" s="81">
        <v>123905427.84</v>
      </c>
    </row>
    <row r="327" spans="1:10" s="14" customFormat="1" ht="12.75">
      <c r="A327" s="82" t="s">
        <v>417</v>
      </c>
      <c r="B327" s="85">
        <v>200</v>
      </c>
      <c r="C327" s="86" t="s">
        <v>783</v>
      </c>
      <c r="D327" s="80" t="str">
        <f aca="true" t="shared" si="5" ref="D327:D390">IF(OR(LEFT(C327,5)="000 9",LEFT(C327,5)="000 7"),"X",C327)</f>
        <v>000 0800 0000000 000 200</v>
      </c>
      <c r="E327" s="81">
        <v>187049900</v>
      </c>
      <c r="F327" s="81">
        <v>187049900</v>
      </c>
      <c r="G327" s="81">
        <v>187049900</v>
      </c>
      <c r="H327" s="81">
        <v>123875427.84</v>
      </c>
      <c r="I327" s="81">
        <v>123875427.84</v>
      </c>
      <c r="J327" s="81">
        <v>123875427.84</v>
      </c>
    </row>
    <row r="328" spans="1:10" s="14" customFormat="1" ht="22.5">
      <c r="A328" s="82" t="s">
        <v>419</v>
      </c>
      <c r="B328" s="85">
        <v>200</v>
      </c>
      <c r="C328" s="86" t="s">
        <v>784</v>
      </c>
      <c r="D328" s="80" t="str">
        <f t="shared" si="5"/>
        <v>000 0800 0000000 000 210</v>
      </c>
      <c r="E328" s="81">
        <v>3276200</v>
      </c>
      <c r="F328" s="81">
        <v>3276200</v>
      </c>
      <c r="G328" s="81">
        <v>3276200</v>
      </c>
      <c r="H328" s="81">
        <v>2153005.6</v>
      </c>
      <c r="I328" s="81">
        <v>2153005.6</v>
      </c>
      <c r="J328" s="81">
        <v>2153005.6</v>
      </c>
    </row>
    <row r="329" spans="1:10" s="14" customFormat="1" ht="12.75">
      <c r="A329" s="82" t="s">
        <v>421</v>
      </c>
      <c r="B329" s="85">
        <v>200</v>
      </c>
      <c r="C329" s="86" t="s">
        <v>785</v>
      </c>
      <c r="D329" s="80" t="str">
        <f t="shared" si="5"/>
        <v>000 0800 0000000 000 211</v>
      </c>
      <c r="E329" s="81">
        <v>2495500</v>
      </c>
      <c r="F329" s="81">
        <v>2495500</v>
      </c>
      <c r="G329" s="81">
        <v>2495500</v>
      </c>
      <c r="H329" s="81">
        <v>1613632.41</v>
      </c>
      <c r="I329" s="81">
        <v>1613632.41</v>
      </c>
      <c r="J329" s="81">
        <v>1613632.41</v>
      </c>
    </row>
    <row r="330" spans="1:10" s="14" customFormat="1" ht="12.75">
      <c r="A330" s="82" t="s">
        <v>423</v>
      </c>
      <c r="B330" s="85">
        <v>200</v>
      </c>
      <c r="C330" s="86" t="s">
        <v>786</v>
      </c>
      <c r="D330" s="80" t="str">
        <f t="shared" si="5"/>
        <v>000 0800 0000000 000 212</v>
      </c>
      <c r="E330" s="81">
        <v>12000</v>
      </c>
      <c r="F330" s="81">
        <v>12000</v>
      </c>
      <c r="G330" s="81">
        <v>12000</v>
      </c>
      <c r="H330" s="81">
        <v>400</v>
      </c>
      <c r="I330" s="81">
        <v>400</v>
      </c>
      <c r="J330" s="81">
        <v>400</v>
      </c>
    </row>
    <row r="331" spans="1:10" s="14" customFormat="1" ht="12.75">
      <c r="A331" s="82" t="s">
        <v>425</v>
      </c>
      <c r="B331" s="85">
        <v>200</v>
      </c>
      <c r="C331" s="86" t="s">
        <v>787</v>
      </c>
      <c r="D331" s="80" t="str">
        <f t="shared" si="5"/>
        <v>000 0800 0000000 000 213</v>
      </c>
      <c r="E331" s="81">
        <v>768700</v>
      </c>
      <c r="F331" s="81">
        <v>768700</v>
      </c>
      <c r="G331" s="81">
        <v>768700</v>
      </c>
      <c r="H331" s="81">
        <v>538973.19</v>
      </c>
      <c r="I331" s="81">
        <v>538973.19</v>
      </c>
      <c r="J331" s="81">
        <v>538973.19</v>
      </c>
    </row>
    <row r="332" spans="1:10" s="14" customFormat="1" ht="12.75">
      <c r="A332" s="82" t="s">
        <v>427</v>
      </c>
      <c r="B332" s="85">
        <v>200</v>
      </c>
      <c r="C332" s="86" t="s">
        <v>788</v>
      </c>
      <c r="D332" s="80" t="str">
        <f t="shared" si="5"/>
        <v>000 0800 0000000 000 220</v>
      </c>
      <c r="E332" s="81">
        <v>234900</v>
      </c>
      <c r="F332" s="81">
        <v>234900</v>
      </c>
      <c r="G332" s="81">
        <v>234900</v>
      </c>
      <c r="H332" s="81">
        <v>99173.26</v>
      </c>
      <c r="I332" s="81">
        <v>99173.26</v>
      </c>
      <c r="J332" s="81">
        <v>99173.26</v>
      </c>
    </row>
    <row r="333" spans="1:10" s="14" customFormat="1" ht="12.75">
      <c r="A333" s="82" t="s">
        <v>429</v>
      </c>
      <c r="B333" s="85">
        <v>200</v>
      </c>
      <c r="C333" s="86" t="s">
        <v>789</v>
      </c>
      <c r="D333" s="80" t="str">
        <f t="shared" si="5"/>
        <v>000 0800 0000000 000 221</v>
      </c>
      <c r="E333" s="81">
        <v>69000</v>
      </c>
      <c r="F333" s="81">
        <v>69000</v>
      </c>
      <c r="G333" s="81">
        <v>69000</v>
      </c>
      <c r="H333" s="81">
        <v>39966.88</v>
      </c>
      <c r="I333" s="81">
        <v>39966.88</v>
      </c>
      <c r="J333" s="81">
        <v>39966.88</v>
      </c>
    </row>
    <row r="334" spans="1:10" s="14" customFormat="1" ht="12.75">
      <c r="A334" s="82" t="s">
        <v>431</v>
      </c>
      <c r="B334" s="85">
        <v>200</v>
      </c>
      <c r="C334" s="86" t="s">
        <v>790</v>
      </c>
      <c r="D334" s="80" t="str">
        <f t="shared" si="5"/>
        <v>000 0800 0000000 000 222</v>
      </c>
      <c r="E334" s="81">
        <v>74000</v>
      </c>
      <c r="F334" s="81">
        <v>74000</v>
      </c>
      <c r="G334" s="81">
        <v>74000</v>
      </c>
      <c r="H334" s="81">
        <v>9300</v>
      </c>
      <c r="I334" s="81">
        <v>9300</v>
      </c>
      <c r="J334" s="81">
        <v>9300</v>
      </c>
    </row>
    <row r="335" spans="1:10" s="14" customFormat="1" ht="22.5">
      <c r="A335" s="82" t="s">
        <v>437</v>
      </c>
      <c r="B335" s="85">
        <v>200</v>
      </c>
      <c r="C335" s="86" t="s">
        <v>791</v>
      </c>
      <c r="D335" s="80" t="str">
        <f t="shared" si="5"/>
        <v>000 0800 0000000 000 225</v>
      </c>
      <c r="E335" s="81">
        <v>1000</v>
      </c>
      <c r="F335" s="81">
        <v>1000</v>
      </c>
      <c r="G335" s="81">
        <v>1000</v>
      </c>
      <c r="H335" s="81"/>
      <c r="I335" s="81"/>
      <c r="J335" s="81"/>
    </row>
    <row r="336" spans="1:10" s="14" customFormat="1" ht="12.75">
      <c r="A336" s="82" t="s">
        <v>439</v>
      </c>
      <c r="B336" s="85">
        <v>200</v>
      </c>
      <c r="C336" s="86" t="s">
        <v>792</v>
      </c>
      <c r="D336" s="80" t="str">
        <f t="shared" si="5"/>
        <v>000 0800 0000000 000 226</v>
      </c>
      <c r="E336" s="81">
        <v>90900</v>
      </c>
      <c r="F336" s="81">
        <v>90900</v>
      </c>
      <c r="G336" s="81">
        <v>90900</v>
      </c>
      <c r="H336" s="81">
        <v>49906.38</v>
      </c>
      <c r="I336" s="81">
        <v>49906.38</v>
      </c>
      <c r="J336" s="81">
        <v>49906.38</v>
      </c>
    </row>
    <row r="337" spans="1:10" s="14" customFormat="1" ht="22.5">
      <c r="A337" s="82" t="s">
        <v>441</v>
      </c>
      <c r="B337" s="85">
        <v>200</v>
      </c>
      <c r="C337" s="86" t="s">
        <v>793</v>
      </c>
      <c r="D337" s="80" t="str">
        <f t="shared" si="5"/>
        <v>000 0800 0000000 000 240</v>
      </c>
      <c r="E337" s="81">
        <v>182581400</v>
      </c>
      <c r="F337" s="81">
        <v>182581400</v>
      </c>
      <c r="G337" s="81">
        <v>182581400</v>
      </c>
      <c r="H337" s="81">
        <v>121020247.56</v>
      </c>
      <c r="I337" s="81">
        <v>121020247.56</v>
      </c>
      <c r="J337" s="81">
        <v>121020247.56</v>
      </c>
    </row>
    <row r="338" spans="1:10" s="14" customFormat="1" ht="33.75">
      <c r="A338" s="82" t="s">
        <v>443</v>
      </c>
      <c r="B338" s="85">
        <v>200</v>
      </c>
      <c r="C338" s="86" t="s">
        <v>794</v>
      </c>
      <c r="D338" s="80" t="str">
        <f t="shared" si="5"/>
        <v>000 0800 0000000 000 241</v>
      </c>
      <c r="E338" s="81">
        <v>182581400</v>
      </c>
      <c r="F338" s="81">
        <v>182581400</v>
      </c>
      <c r="G338" s="81">
        <v>182581400</v>
      </c>
      <c r="H338" s="81">
        <v>121020247.56</v>
      </c>
      <c r="I338" s="81">
        <v>121020247.56</v>
      </c>
      <c r="J338" s="81">
        <v>121020247.56</v>
      </c>
    </row>
    <row r="339" spans="1:10" s="14" customFormat="1" ht="12.75">
      <c r="A339" s="82" t="s">
        <v>447</v>
      </c>
      <c r="B339" s="85">
        <v>200</v>
      </c>
      <c r="C339" s="86" t="s">
        <v>795</v>
      </c>
      <c r="D339" s="80" t="str">
        <f t="shared" si="5"/>
        <v>000 0800 0000000 000 290</v>
      </c>
      <c r="E339" s="81">
        <v>957400</v>
      </c>
      <c r="F339" s="81">
        <v>957400</v>
      </c>
      <c r="G339" s="81">
        <v>957400</v>
      </c>
      <c r="H339" s="81">
        <v>603001.42</v>
      </c>
      <c r="I339" s="81">
        <v>603001.42</v>
      </c>
      <c r="J339" s="81">
        <v>603001.42</v>
      </c>
    </row>
    <row r="340" spans="1:10" s="14" customFormat="1" ht="12.75">
      <c r="A340" s="82" t="s">
        <v>449</v>
      </c>
      <c r="B340" s="85">
        <v>200</v>
      </c>
      <c r="C340" s="86" t="s">
        <v>796</v>
      </c>
      <c r="D340" s="80" t="str">
        <f t="shared" si="5"/>
        <v>000 0800 0000000 000 300</v>
      </c>
      <c r="E340" s="81">
        <v>30100</v>
      </c>
      <c r="F340" s="81">
        <v>30100</v>
      </c>
      <c r="G340" s="81">
        <v>30100</v>
      </c>
      <c r="H340" s="81">
        <v>30000</v>
      </c>
      <c r="I340" s="81">
        <v>30000</v>
      </c>
      <c r="J340" s="81">
        <v>30000</v>
      </c>
    </row>
    <row r="341" spans="1:10" s="14" customFormat="1" ht="22.5">
      <c r="A341" s="82" t="s">
        <v>451</v>
      </c>
      <c r="B341" s="85">
        <v>200</v>
      </c>
      <c r="C341" s="86" t="s">
        <v>797</v>
      </c>
      <c r="D341" s="80" t="str">
        <f t="shared" si="5"/>
        <v>000 0800 0000000 000 310</v>
      </c>
      <c r="E341" s="81">
        <v>6500</v>
      </c>
      <c r="F341" s="81">
        <v>6500</v>
      </c>
      <c r="G341" s="81">
        <v>6500</v>
      </c>
      <c r="H341" s="81">
        <v>6490</v>
      </c>
      <c r="I341" s="81">
        <v>6490</v>
      </c>
      <c r="J341" s="81">
        <v>6490</v>
      </c>
    </row>
    <row r="342" spans="1:10" s="14" customFormat="1" ht="22.5">
      <c r="A342" s="82" t="s">
        <v>453</v>
      </c>
      <c r="B342" s="85">
        <v>200</v>
      </c>
      <c r="C342" s="86" t="s">
        <v>798</v>
      </c>
      <c r="D342" s="80" t="str">
        <f t="shared" si="5"/>
        <v>000 0800 0000000 000 340</v>
      </c>
      <c r="E342" s="81">
        <v>23600</v>
      </c>
      <c r="F342" s="81">
        <v>23600</v>
      </c>
      <c r="G342" s="81">
        <v>23600</v>
      </c>
      <c r="H342" s="81">
        <v>23510</v>
      </c>
      <c r="I342" s="81">
        <v>23510</v>
      </c>
      <c r="J342" s="81">
        <v>23510</v>
      </c>
    </row>
    <row r="343" spans="1:10" s="14" customFormat="1" ht="12.75">
      <c r="A343" s="82" t="s">
        <v>799</v>
      </c>
      <c r="B343" s="85">
        <v>200</v>
      </c>
      <c r="C343" s="86" t="s">
        <v>800</v>
      </c>
      <c r="D343" s="80" t="str">
        <f t="shared" si="5"/>
        <v>000 0801 0000000 000 000</v>
      </c>
      <c r="E343" s="81">
        <v>168398200</v>
      </c>
      <c r="F343" s="81">
        <v>168398200</v>
      </c>
      <c r="G343" s="81">
        <v>168398200</v>
      </c>
      <c r="H343" s="81">
        <v>110745402.32</v>
      </c>
      <c r="I343" s="81">
        <v>110745402.32</v>
      </c>
      <c r="J343" s="81">
        <v>110745402.32</v>
      </c>
    </row>
    <row r="344" spans="1:10" s="14" customFormat="1" ht="12.75">
      <c r="A344" s="82" t="s">
        <v>417</v>
      </c>
      <c r="B344" s="85">
        <v>200</v>
      </c>
      <c r="C344" s="86" t="s">
        <v>801</v>
      </c>
      <c r="D344" s="80" t="str">
        <f t="shared" si="5"/>
        <v>000 0801 0000000 000 200</v>
      </c>
      <c r="E344" s="81">
        <v>168398200</v>
      </c>
      <c r="F344" s="81">
        <v>168398200</v>
      </c>
      <c r="G344" s="81">
        <v>168398200</v>
      </c>
      <c r="H344" s="81">
        <v>110745402.32</v>
      </c>
      <c r="I344" s="81">
        <v>110745402.32</v>
      </c>
      <c r="J344" s="81">
        <v>110745402.32</v>
      </c>
    </row>
    <row r="345" spans="1:10" s="14" customFormat="1" ht="12.75">
      <c r="A345" s="82" t="s">
        <v>427</v>
      </c>
      <c r="B345" s="85">
        <v>200</v>
      </c>
      <c r="C345" s="86" t="s">
        <v>802</v>
      </c>
      <c r="D345" s="80" t="str">
        <f t="shared" si="5"/>
        <v>000 0801 0000000 000 220</v>
      </c>
      <c r="E345" s="81">
        <v>6000</v>
      </c>
      <c r="F345" s="81">
        <v>6000</v>
      </c>
      <c r="G345" s="81">
        <v>6000</v>
      </c>
      <c r="H345" s="81">
        <v>5250</v>
      </c>
      <c r="I345" s="81">
        <v>5250</v>
      </c>
      <c r="J345" s="81">
        <v>5250</v>
      </c>
    </row>
    <row r="346" spans="1:10" s="14" customFormat="1" ht="12.75">
      <c r="A346" s="82" t="s">
        <v>429</v>
      </c>
      <c r="B346" s="85">
        <v>200</v>
      </c>
      <c r="C346" s="86" t="s">
        <v>803</v>
      </c>
      <c r="D346" s="80" t="str">
        <f t="shared" si="5"/>
        <v>000 0801 0000000 000 221</v>
      </c>
      <c r="E346" s="81">
        <v>6000</v>
      </c>
      <c r="F346" s="81">
        <v>6000</v>
      </c>
      <c r="G346" s="81">
        <v>6000</v>
      </c>
      <c r="H346" s="81">
        <v>5250</v>
      </c>
      <c r="I346" s="81">
        <v>5250</v>
      </c>
      <c r="J346" s="81">
        <v>5250</v>
      </c>
    </row>
    <row r="347" spans="1:10" s="14" customFormat="1" ht="22.5">
      <c r="A347" s="82" t="s">
        <v>441</v>
      </c>
      <c r="B347" s="85">
        <v>200</v>
      </c>
      <c r="C347" s="86" t="s">
        <v>804</v>
      </c>
      <c r="D347" s="80" t="str">
        <f t="shared" si="5"/>
        <v>000 0801 0000000 000 240</v>
      </c>
      <c r="E347" s="81">
        <v>167436100</v>
      </c>
      <c r="F347" s="81">
        <v>167436100</v>
      </c>
      <c r="G347" s="81">
        <v>167436100</v>
      </c>
      <c r="H347" s="81">
        <v>110137713.32</v>
      </c>
      <c r="I347" s="81">
        <v>110137713.32</v>
      </c>
      <c r="J347" s="81">
        <v>110137713.32</v>
      </c>
    </row>
    <row r="348" spans="1:10" s="14" customFormat="1" ht="33.75">
      <c r="A348" s="82" t="s">
        <v>443</v>
      </c>
      <c r="B348" s="85">
        <v>200</v>
      </c>
      <c r="C348" s="86" t="s">
        <v>805</v>
      </c>
      <c r="D348" s="80" t="str">
        <f t="shared" si="5"/>
        <v>000 0801 0000000 000 241</v>
      </c>
      <c r="E348" s="81">
        <v>167436100</v>
      </c>
      <c r="F348" s="81">
        <v>167436100</v>
      </c>
      <c r="G348" s="81">
        <v>167436100</v>
      </c>
      <c r="H348" s="81">
        <v>110137713.32</v>
      </c>
      <c r="I348" s="81">
        <v>110137713.32</v>
      </c>
      <c r="J348" s="81">
        <v>110137713.32</v>
      </c>
    </row>
    <row r="349" spans="1:10" s="14" customFormat="1" ht="12.75">
      <c r="A349" s="82" t="s">
        <v>447</v>
      </c>
      <c r="B349" s="85">
        <v>200</v>
      </c>
      <c r="C349" s="86" t="s">
        <v>806</v>
      </c>
      <c r="D349" s="80" t="str">
        <f t="shared" si="5"/>
        <v>000 0801 0000000 000 290</v>
      </c>
      <c r="E349" s="81">
        <v>956100</v>
      </c>
      <c r="F349" s="81">
        <v>956100</v>
      </c>
      <c r="G349" s="81">
        <v>956100</v>
      </c>
      <c r="H349" s="81">
        <v>602439</v>
      </c>
      <c r="I349" s="81">
        <v>602439</v>
      </c>
      <c r="J349" s="81">
        <v>602439</v>
      </c>
    </row>
    <row r="350" spans="1:10" s="14" customFormat="1" ht="22.5">
      <c r="A350" s="82" t="s">
        <v>807</v>
      </c>
      <c r="B350" s="85">
        <v>200</v>
      </c>
      <c r="C350" s="86" t="s">
        <v>808</v>
      </c>
      <c r="D350" s="80" t="str">
        <f t="shared" si="5"/>
        <v>000 0804 0000000 000 000</v>
      </c>
      <c r="E350" s="81">
        <v>18681800</v>
      </c>
      <c r="F350" s="81">
        <v>18681800</v>
      </c>
      <c r="G350" s="81">
        <v>18681800</v>
      </c>
      <c r="H350" s="81">
        <v>13160025.52</v>
      </c>
      <c r="I350" s="81">
        <v>13160025.52</v>
      </c>
      <c r="J350" s="81">
        <v>13160025.52</v>
      </c>
    </row>
    <row r="351" spans="1:10" s="14" customFormat="1" ht="12.75">
      <c r="A351" s="82" t="s">
        <v>417</v>
      </c>
      <c r="B351" s="85">
        <v>200</v>
      </c>
      <c r="C351" s="86" t="s">
        <v>809</v>
      </c>
      <c r="D351" s="80" t="str">
        <f t="shared" si="5"/>
        <v>000 0804 0000000 000 200</v>
      </c>
      <c r="E351" s="81">
        <v>18651700</v>
      </c>
      <c r="F351" s="81">
        <v>18651700</v>
      </c>
      <c r="G351" s="81">
        <v>18651700</v>
      </c>
      <c r="H351" s="81">
        <v>13130025.52</v>
      </c>
      <c r="I351" s="81">
        <v>13130025.52</v>
      </c>
      <c r="J351" s="81">
        <v>13130025.52</v>
      </c>
    </row>
    <row r="352" spans="1:10" s="14" customFormat="1" ht="22.5">
      <c r="A352" s="82" t="s">
        <v>419</v>
      </c>
      <c r="B352" s="85">
        <v>200</v>
      </c>
      <c r="C352" s="86" t="s">
        <v>810</v>
      </c>
      <c r="D352" s="80" t="str">
        <f t="shared" si="5"/>
        <v>000 0804 0000000 000 210</v>
      </c>
      <c r="E352" s="81">
        <v>3276200</v>
      </c>
      <c r="F352" s="81">
        <v>3276200</v>
      </c>
      <c r="G352" s="81">
        <v>3276200</v>
      </c>
      <c r="H352" s="81">
        <v>2153005.6</v>
      </c>
      <c r="I352" s="81">
        <v>2153005.6</v>
      </c>
      <c r="J352" s="81">
        <v>2153005.6</v>
      </c>
    </row>
    <row r="353" spans="1:10" s="14" customFormat="1" ht="12.75">
      <c r="A353" s="82" t="s">
        <v>421</v>
      </c>
      <c r="B353" s="85">
        <v>200</v>
      </c>
      <c r="C353" s="86" t="s">
        <v>811</v>
      </c>
      <c r="D353" s="80" t="str">
        <f t="shared" si="5"/>
        <v>000 0804 0000000 000 211</v>
      </c>
      <c r="E353" s="81">
        <v>2495500</v>
      </c>
      <c r="F353" s="81">
        <v>2495500</v>
      </c>
      <c r="G353" s="81">
        <v>2495500</v>
      </c>
      <c r="H353" s="81">
        <v>1613632.41</v>
      </c>
      <c r="I353" s="81">
        <v>1613632.41</v>
      </c>
      <c r="J353" s="81">
        <v>1613632.41</v>
      </c>
    </row>
    <row r="354" spans="1:10" s="14" customFormat="1" ht="12.75">
      <c r="A354" s="82" t="s">
        <v>423</v>
      </c>
      <c r="B354" s="85">
        <v>200</v>
      </c>
      <c r="C354" s="86" t="s">
        <v>812</v>
      </c>
      <c r="D354" s="80" t="str">
        <f t="shared" si="5"/>
        <v>000 0804 0000000 000 212</v>
      </c>
      <c r="E354" s="81">
        <v>12000</v>
      </c>
      <c r="F354" s="81">
        <v>12000</v>
      </c>
      <c r="G354" s="81">
        <v>12000</v>
      </c>
      <c r="H354" s="81">
        <v>400</v>
      </c>
      <c r="I354" s="81">
        <v>400</v>
      </c>
      <c r="J354" s="81">
        <v>400</v>
      </c>
    </row>
    <row r="355" spans="1:10" s="14" customFormat="1" ht="12.75">
      <c r="A355" s="82" t="s">
        <v>425</v>
      </c>
      <c r="B355" s="85">
        <v>200</v>
      </c>
      <c r="C355" s="86" t="s">
        <v>813</v>
      </c>
      <c r="D355" s="80" t="str">
        <f t="shared" si="5"/>
        <v>000 0804 0000000 000 213</v>
      </c>
      <c r="E355" s="81">
        <v>768700</v>
      </c>
      <c r="F355" s="81">
        <v>768700</v>
      </c>
      <c r="G355" s="81">
        <v>768700</v>
      </c>
      <c r="H355" s="81">
        <v>538973.19</v>
      </c>
      <c r="I355" s="81">
        <v>538973.19</v>
      </c>
      <c r="J355" s="81">
        <v>538973.19</v>
      </c>
    </row>
    <row r="356" spans="1:10" s="14" customFormat="1" ht="12.75">
      <c r="A356" s="82" t="s">
        <v>427</v>
      </c>
      <c r="B356" s="85">
        <v>200</v>
      </c>
      <c r="C356" s="86" t="s">
        <v>814</v>
      </c>
      <c r="D356" s="80" t="str">
        <f t="shared" si="5"/>
        <v>000 0804 0000000 000 220</v>
      </c>
      <c r="E356" s="81">
        <v>228900</v>
      </c>
      <c r="F356" s="81">
        <v>228900</v>
      </c>
      <c r="G356" s="81">
        <v>228900</v>
      </c>
      <c r="H356" s="81">
        <v>93923.26</v>
      </c>
      <c r="I356" s="81">
        <v>93923.26</v>
      </c>
      <c r="J356" s="81">
        <v>93923.26</v>
      </c>
    </row>
    <row r="357" spans="1:10" s="14" customFormat="1" ht="12.75">
      <c r="A357" s="82" t="s">
        <v>429</v>
      </c>
      <c r="B357" s="85">
        <v>200</v>
      </c>
      <c r="C357" s="86" t="s">
        <v>815</v>
      </c>
      <c r="D357" s="80" t="str">
        <f t="shared" si="5"/>
        <v>000 0804 0000000 000 221</v>
      </c>
      <c r="E357" s="81">
        <v>63000</v>
      </c>
      <c r="F357" s="81">
        <v>63000</v>
      </c>
      <c r="G357" s="81">
        <v>63000</v>
      </c>
      <c r="H357" s="81">
        <v>34716.88</v>
      </c>
      <c r="I357" s="81">
        <v>34716.88</v>
      </c>
      <c r="J357" s="81">
        <v>34716.88</v>
      </c>
    </row>
    <row r="358" spans="1:10" s="14" customFormat="1" ht="12.75">
      <c r="A358" s="82" t="s">
        <v>431</v>
      </c>
      <c r="B358" s="85">
        <v>200</v>
      </c>
      <c r="C358" s="86" t="s">
        <v>816</v>
      </c>
      <c r="D358" s="80" t="str">
        <f t="shared" si="5"/>
        <v>000 0804 0000000 000 222</v>
      </c>
      <c r="E358" s="81">
        <v>74000</v>
      </c>
      <c r="F358" s="81">
        <v>74000</v>
      </c>
      <c r="G358" s="81">
        <v>74000</v>
      </c>
      <c r="H358" s="81">
        <v>9300</v>
      </c>
      <c r="I358" s="81">
        <v>9300</v>
      </c>
      <c r="J358" s="81">
        <v>9300</v>
      </c>
    </row>
    <row r="359" spans="1:10" s="14" customFormat="1" ht="22.5">
      <c r="A359" s="82" t="s">
        <v>437</v>
      </c>
      <c r="B359" s="85">
        <v>200</v>
      </c>
      <c r="C359" s="86" t="s">
        <v>817</v>
      </c>
      <c r="D359" s="80" t="str">
        <f t="shared" si="5"/>
        <v>000 0804 0000000 000 225</v>
      </c>
      <c r="E359" s="81">
        <v>1000</v>
      </c>
      <c r="F359" s="81">
        <v>1000</v>
      </c>
      <c r="G359" s="81">
        <v>1000</v>
      </c>
      <c r="H359" s="81"/>
      <c r="I359" s="81"/>
      <c r="J359" s="81"/>
    </row>
    <row r="360" spans="1:10" s="14" customFormat="1" ht="12.75">
      <c r="A360" s="82" t="s">
        <v>439</v>
      </c>
      <c r="B360" s="85">
        <v>200</v>
      </c>
      <c r="C360" s="86" t="s">
        <v>818</v>
      </c>
      <c r="D360" s="80" t="str">
        <f t="shared" si="5"/>
        <v>000 0804 0000000 000 226</v>
      </c>
      <c r="E360" s="81">
        <v>90900</v>
      </c>
      <c r="F360" s="81">
        <v>90900</v>
      </c>
      <c r="G360" s="81">
        <v>90900</v>
      </c>
      <c r="H360" s="81">
        <v>49906.38</v>
      </c>
      <c r="I360" s="81">
        <v>49906.38</v>
      </c>
      <c r="J360" s="81">
        <v>49906.38</v>
      </c>
    </row>
    <row r="361" spans="1:10" s="14" customFormat="1" ht="22.5">
      <c r="A361" s="82" t="s">
        <v>441</v>
      </c>
      <c r="B361" s="85">
        <v>200</v>
      </c>
      <c r="C361" s="86" t="s">
        <v>819</v>
      </c>
      <c r="D361" s="80" t="str">
        <f t="shared" si="5"/>
        <v>000 0804 0000000 000 240</v>
      </c>
      <c r="E361" s="81">
        <v>15145300</v>
      </c>
      <c r="F361" s="81">
        <v>15145300</v>
      </c>
      <c r="G361" s="81">
        <v>15145300</v>
      </c>
      <c r="H361" s="81">
        <v>10882534.24</v>
      </c>
      <c r="I361" s="81">
        <v>10882534.24</v>
      </c>
      <c r="J361" s="81">
        <v>10882534.24</v>
      </c>
    </row>
    <row r="362" spans="1:10" s="14" customFormat="1" ht="33.75">
      <c r="A362" s="82" t="s">
        <v>443</v>
      </c>
      <c r="B362" s="85">
        <v>200</v>
      </c>
      <c r="C362" s="86" t="s">
        <v>820</v>
      </c>
      <c r="D362" s="80" t="str">
        <f t="shared" si="5"/>
        <v>000 0804 0000000 000 241</v>
      </c>
      <c r="E362" s="81">
        <v>15145300</v>
      </c>
      <c r="F362" s="81">
        <v>15145300</v>
      </c>
      <c r="G362" s="81">
        <v>15145300</v>
      </c>
      <c r="H362" s="81">
        <v>10882534.24</v>
      </c>
      <c r="I362" s="81">
        <v>10882534.24</v>
      </c>
      <c r="J362" s="81">
        <v>10882534.24</v>
      </c>
    </row>
    <row r="363" spans="1:10" s="14" customFormat="1" ht="12.75">
      <c r="A363" s="82" t="s">
        <v>447</v>
      </c>
      <c r="B363" s="85">
        <v>200</v>
      </c>
      <c r="C363" s="86" t="s">
        <v>821</v>
      </c>
      <c r="D363" s="80" t="str">
        <f t="shared" si="5"/>
        <v>000 0804 0000000 000 290</v>
      </c>
      <c r="E363" s="81">
        <v>1300</v>
      </c>
      <c r="F363" s="81">
        <v>1300</v>
      </c>
      <c r="G363" s="81">
        <v>1300</v>
      </c>
      <c r="H363" s="81">
        <v>562.42</v>
      </c>
      <c r="I363" s="81">
        <v>562.42</v>
      </c>
      <c r="J363" s="81">
        <v>562.42</v>
      </c>
    </row>
    <row r="364" spans="1:10" s="14" customFormat="1" ht="12.75">
      <c r="A364" s="82" t="s">
        <v>449</v>
      </c>
      <c r="B364" s="85">
        <v>200</v>
      </c>
      <c r="C364" s="86" t="s">
        <v>822</v>
      </c>
      <c r="D364" s="80" t="str">
        <f t="shared" si="5"/>
        <v>000 0804 0000000 000 300</v>
      </c>
      <c r="E364" s="81">
        <v>30100</v>
      </c>
      <c r="F364" s="81">
        <v>30100</v>
      </c>
      <c r="G364" s="81">
        <v>30100</v>
      </c>
      <c r="H364" s="81">
        <v>30000</v>
      </c>
      <c r="I364" s="81">
        <v>30000</v>
      </c>
      <c r="J364" s="81">
        <v>30000</v>
      </c>
    </row>
    <row r="365" spans="1:10" s="14" customFormat="1" ht="22.5">
      <c r="A365" s="82" t="s">
        <v>451</v>
      </c>
      <c r="B365" s="85">
        <v>200</v>
      </c>
      <c r="C365" s="86" t="s">
        <v>823</v>
      </c>
      <c r="D365" s="80" t="str">
        <f t="shared" si="5"/>
        <v>000 0804 0000000 000 310</v>
      </c>
      <c r="E365" s="81">
        <v>6500</v>
      </c>
      <c r="F365" s="81">
        <v>6500</v>
      </c>
      <c r="G365" s="81">
        <v>6500</v>
      </c>
      <c r="H365" s="81">
        <v>6490</v>
      </c>
      <c r="I365" s="81">
        <v>6490</v>
      </c>
      <c r="J365" s="81">
        <v>6490</v>
      </c>
    </row>
    <row r="366" spans="1:10" s="14" customFormat="1" ht="22.5">
      <c r="A366" s="82" t="s">
        <v>453</v>
      </c>
      <c r="B366" s="85">
        <v>200</v>
      </c>
      <c r="C366" s="86" t="s">
        <v>824</v>
      </c>
      <c r="D366" s="80" t="str">
        <f t="shared" si="5"/>
        <v>000 0804 0000000 000 340</v>
      </c>
      <c r="E366" s="81">
        <v>23600</v>
      </c>
      <c r="F366" s="81">
        <v>23600</v>
      </c>
      <c r="G366" s="81">
        <v>23600</v>
      </c>
      <c r="H366" s="81">
        <v>23510</v>
      </c>
      <c r="I366" s="81">
        <v>23510</v>
      </c>
      <c r="J366" s="81">
        <v>23510</v>
      </c>
    </row>
    <row r="367" spans="1:10" s="14" customFormat="1" ht="12.75">
      <c r="A367" s="82" t="s">
        <v>825</v>
      </c>
      <c r="B367" s="85">
        <v>200</v>
      </c>
      <c r="C367" s="86" t="s">
        <v>826</v>
      </c>
      <c r="D367" s="80" t="str">
        <f t="shared" si="5"/>
        <v>000 0900 0000000 000 000</v>
      </c>
      <c r="E367" s="81">
        <v>354184331.54</v>
      </c>
      <c r="F367" s="81">
        <v>354184331.54</v>
      </c>
      <c r="G367" s="81">
        <v>354184331.54</v>
      </c>
      <c r="H367" s="81">
        <v>253726867.32</v>
      </c>
      <c r="I367" s="81">
        <v>253726867.32</v>
      </c>
      <c r="J367" s="81">
        <v>253726867.32</v>
      </c>
    </row>
    <row r="368" spans="1:10" s="14" customFormat="1" ht="12.75">
      <c r="A368" s="82" t="s">
        <v>417</v>
      </c>
      <c r="B368" s="85">
        <v>200</v>
      </c>
      <c r="C368" s="86" t="s">
        <v>827</v>
      </c>
      <c r="D368" s="80" t="str">
        <f t="shared" si="5"/>
        <v>000 0900 0000000 000 200</v>
      </c>
      <c r="E368" s="81">
        <v>353760631.54</v>
      </c>
      <c r="F368" s="81">
        <v>353760631.54</v>
      </c>
      <c r="G368" s="81">
        <v>353760631.54</v>
      </c>
      <c r="H368" s="81">
        <v>253486071.01</v>
      </c>
      <c r="I368" s="81">
        <v>253486071.01</v>
      </c>
      <c r="J368" s="81">
        <v>253486071.01</v>
      </c>
    </row>
    <row r="369" spans="1:10" s="14" customFormat="1" ht="22.5">
      <c r="A369" s="82" t="s">
        <v>419</v>
      </c>
      <c r="B369" s="85">
        <v>200</v>
      </c>
      <c r="C369" s="86" t="s">
        <v>828</v>
      </c>
      <c r="D369" s="80" t="str">
        <f t="shared" si="5"/>
        <v>000 0900 0000000 000 210</v>
      </c>
      <c r="E369" s="81">
        <v>13615600</v>
      </c>
      <c r="F369" s="81">
        <v>13615600</v>
      </c>
      <c r="G369" s="81">
        <v>13615600</v>
      </c>
      <c r="H369" s="81">
        <v>9838848.13</v>
      </c>
      <c r="I369" s="81">
        <v>9838848.13</v>
      </c>
      <c r="J369" s="81">
        <v>9838848.13</v>
      </c>
    </row>
    <row r="370" spans="1:10" s="14" customFormat="1" ht="12.75">
      <c r="A370" s="82" t="s">
        <v>421</v>
      </c>
      <c r="B370" s="85">
        <v>200</v>
      </c>
      <c r="C370" s="86" t="s">
        <v>829</v>
      </c>
      <c r="D370" s="80" t="str">
        <f t="shared" si="5"/>
        <v>000 0900 0000000 000 211</v>
      </c>
      <c r="E370" s="81">
        <v>10185000</v>
      </c>
      <c r="F370" s="81">
        <v>10185000</v>
      </c>
      <c r="G370" s="81">
        <v>10185000</v>
      </c>
      <c r="H370" s="81">
        <v>7381395.44</v>
      </c>
      <c r="I370" s="81">
        <v>7381395.44</v>
      </c>
      <c r="J370" s="81">
        <v>7381395.44</v>
      </c>
    </row>
    <row r="371" spans="1:10" s="14" customFormat="1" ht="12.75">
      <c r="A371" s="82" t="s">
        <v>423</v>
      </c>
      <c r="B371" s="85">
        <v>200</v>
      </c>
      <c r="C371" s="86" t="s">
        <v>830</v>
      </c>
      <c r="D371" s="80" t="str">
        <f t="shared" si="5"/>
        <v>000 0900 0000000 000 212</v>
      </c>
      <c r="E371" s="81">
        <v>118000</v>
      </c>
      <c r="F371" s="81">
        <v>118000</v>
      </c>
      <c r="G371" s="81">
        <v>118000</v>
      </c>
      <c r="H371" s="81">
        <v>9300</v>
      </c>
      <c r="I371" s="81">
        <v>9300</v>
      </c>
      <c r="J371" s="81">
        <v>9300</v>
      </c>
    </row>
    <row r="372" spans="1:10" s="14" customFormat="1" ht="12.75">
      <c r="A372" s="82" t="s">
        <v>425</v>
      </c>
      <c r="B372" s="85">
        <v>200</v>
      </c>
      <c r="C372" s="86" t="s">
        <v>831</v>
      </c>
      <c r="D372" s="80" t="str">
        <f t="shared" si="5"/>
        <v>000 0900 0000000 000 213</v>
      </c>
      <c r="E372" s="81">
        <v>3312600</v>
      </c>
      <c r="F372" s="81">
        <v>3312600</v>
      </c>
      <c r="G372" s="81">
        <v>3312600</v>
      </c>
      <c r="H372" s="81">
        <v>2448152.69</v>
      </c>
      <c r="I372" s="81">
        <v>2448152.69</v>
      </c>
      <c r="J372" s="81">
        <v>2448152.69</v>
      </c>
    </row>
    <row r="373" spans="1:10" s="14" customFormat="1" ht="12.75">
      <c r="A373" s="82" t="s">
        <v>427</v>
      </c>
      <c r="B373" s="85">
        <v>200</v>
      </c>
      <c r="C373" s="86" t="s">
        <v>832</v>
      </c>
      <c r="D373" s="80" t="str">
        <f t="shared" si="5"/>
        <v>000 0900 0000000 000 220</v>
      </c>
      <c r="E373" s="81">
        <v>3592500</v>
      </c>
      <c r="F373" s="81">
        <v>3592500</v>
      </c>
      <c r="G373" s="81">
        <v>3592500</v>
      </c>
      <c r="H373" s="81">
        <v>2964178.01</v>
      </c>
      <c r="I373" s="81">
        <v>2964178.01</v>
      </c>
      <c r="J373" s="81">
        <v>2964178.01</v>
      </c>
    </row>
    <row r="374" spans="1:10" s="14" customFormat="1" ht="12.75">
      <c r="A374" s="82" t="s">
        <v>429</v>
      </c>
      <c r="B374" s="85">
        <v>200</v>
      </c>
      <c r="C374" s="86" t="s">
        <v>833</v>
      </c>
      <c r="D374" s="80" t="str">
        <f t="shared" si="5"/>
        <v>000 0900 0000000 000 221</v>
      </c>
      <c r="E374" s="81">
        <v>280000</v>
      </c>
      <c r="F374" s="81">
        <v>280000</v>
      </c>
      <c r="G374" s="81">
        <v>280000</v>
      </c>
      <c r="H374" s="81">
        <v>126466.57</v>
      </c>
      <c r="I374" s="81">
        <v>126466.57</v>
      </c>
      <c r="J374" s="81">
        <v>126466.57</v>
      </c>
    </row>
    <row r="375" spans="1:10" s="14" customFormat="1" ht="12.75">
      <c r="A375" s="82" t="s">
        <v>431</v>
      </c>
      <c r="B375" s="85">
        <v>200</v>
      </c>
      <c r="C375" s="86" t="s">
        <v>834</v>
      </c>
      <c r="D375" s="80" t="str">
        <f t="shared" si="5"/>
        <v>000 0900 0000000 000 222</v>
      </c>
      <c r="E375" s="81">
        <v>12000</v>
      </c>
      <c r="F375" s="81">
        <v>12000</v>
      </c>
      <c r="G375" s="81">
        <v>12000</v>
      </c>
      <c r="H375" s="81">
        <v>11560</v>
      </c>
      <c r="I375" s="81">
        <v>11560</v>
      </c>
      <c r="J375" s="81">
        <v>11560</v>
      </c>
    </row>
    <row r="376" spans="1:10" s="14" customFormat="1" ht="22.5">
      <c r="A376" s="82" t="s">
        <v>435</v>
      </c>
      <c r="B376" s="85">
        <v>200</v>
      </c>
      <c r="C376" s="86" t="s">
        <v>835</v>
      </c>
      <c r="D376" s="80" t="str">
        <f t="shared" si="5"/>
        <v>000 0900 0000000 000 224</v>
      </c>
      <c r="E376" s="81">
        <v>2702300</v>
      </c>
      <c r="F376" s="81">
        <v>2702300</v>
      </c>
      <c r="G376" s="81">
        <v>2702300</v>
      </c>
      <c r="H376" s="81">
        <v>2354581</v>
      </c>
      <c r="I376" s="81">
        <v>2354581</v>
      </c>
      <c r="J376" s="81">
        <v>2354581</v>
      </c>
    </row>
    <row r="377" spans="1:10" s="14" customFormat="1" ht="22.5">
      <c r="A377" s="82" t="s">
        <v>437</v>
      </c>
      <c r="B377" s="85">
        <v>200</v>
      </c>
      <c r="C377" s="86" t="s">
        <v>836</v>
      </c>
      <c r="D377" s="80" t="str">
        <f t="shared" si="5"/>
        <v>000 0900 0000000 000 225</v>
      </c>
      <c r="E377" s="81">
        <v>102500</v>
      </c>
      <c r="F377" s="81">
        <v>102500</v>
      </c>
      <c r="G377" s="81">
        <v>102500</v>
      </c>
      <c r="H377" s="81">
        <v>52400</v>
      </c>
      <c r="I377" s="81">
        <v>52400</v>
      </c>
      <c r="J377" s="81">
        <v>52400</v>
      </c>
    </row>
    <row r="378" spans="1:10" s="14" customFormat="1" ht="12.75">
      <c r="A378" s="82" t="s">
        <v>439</v>
      </c>
      <c r="B378" s="85">
        <v>200</v>
      </c>
      <c r="C378" s="86" t="s">
        <v>837</v>
      </c>
      <c r="D378" s="80" t="str">
        <f t="shared" si="5"/>
        <v>000 0900 0000000 000 226</v>
      </c>
      <c r="E378" s="81">
        <v>495700</v>
      </c>
      <c r="F378" s="81">
        <v>495700</v>
      </c>
      <c r="G378" s="81">
        <v>495700</v>
      </c>
      <c r="H378" s="81">
        <v>419170.44</v>
      </c>
      <c r="I378" s="81">
        <v>419170.44</v>
      </c>
      <c r="J378" s="81">
        <v>419170.44</v>
      </c>
    </row>
    <row r="379" spans="1:10" s="14" customFormat="1" ht="22.5">
      <c r="A379" s="82" t="s">
        <v>441</v>
      </c>
      <c r="B379" s="85">
        <v>200</v>
      </c>
      <c r="C379" s="86" t="s">
        <v>838</v>
      </c>
      <c r="D379" s="80" t="str">
        <f t="shared" si="5"/>
        <v>000 0900 0000000 000 240</v>
      </c>
      <c r="E379" s="81">
        <v>311214031.54</v>
      </c>
      <c r="F379" s="81">
        <v>311214031.54</v>
      </c>
      <c r="G379" s="81">
        <v>311214031.54</v>
      </c>
      <c r="H379" s="81">
        <v>223753128.02</v>
      </c>
      <c r="I379" s="81">
        <v>223753128.02</v>
      </c>
      <c r="J379" s="81">
        <v>223753128.02</v>
      </c>
    </row>
    <row r="380" spans="1:10" s="14" customFormat="1" ht="33.75">
      <c r="A380" s="82" t="s">
        <v>443</v>
      </c>
      <c r="B380" s="85">
        <v>200</v>
      </c>
      <c r="C380" s="86" t="s">
        <v>839</v>
      </c>
      <c r="D380" s="80" t="str">
        <f t="shared" si="5"/>
        <v>000 0900 0000000 000 241</v>
      </c>
      <c r="E380" s="81">
        <v>311214031.54</v>
      </c>
      <c r="F380" s="81">
        <v>311214031.54</v>
      </c>
      <c r="G380" s="81">
        <v>311214031.54</v>
      </c>
      <c r="H380" s="81">
        <v>223753128.02</v>
      </c>
      <c r="I380" s="81">
        <v>223753128.02</v>
      </c>
      <c r="J380" s="81">
        <v>223753128.02</v>
      </c>
    </row>
    <row r="381" spans="1:10" s="14" customFormat="1" ht="12.75">
      <c r="A381" s="82" t="s">
        <v>840</v>
      </c>
      <c r="B381" s="85">
        <v>200</v>
      </c>
      <c r="C381" s="86" t="s">
        <v>841</v>
      </c>
      <c r="D381" s="80" t="str">
        <f t="shared" si="5"/>
        <v>000 0900 0000000 000 260</v>
      </c>
      <c r="E381" s="81">
        <v>25283000</v>
      </c>
      <c r="F381" s="81">
        <v>25283000</v>
      </c>
      <c r="G381" s="81">
        <v>25283000</v>
      </c>
      <c r="H381" s="81">
        <v>16921877.38</v>
      </c>
      <c r="I381" s="81">
        <v>16921877.38</v>
      </c>
      <c r="J381" s="81">
        <v>16921877.38</v>
      </c>
    </row>
    <row r="382" spans="1:10" s="14" customFormat="1" ht="22.5">
      <c r="A382" s="82" t="s">
        <v>842</v>
      </c>
      <c r="B382" s="85">
        <v>200</v>
      </c>
      <c r="C382" s="86" t="s">
        <v>843</v>
      </c>
      <c r="D382" s="80" t="str">
        <f t="shared" si="5"/>
        <v>000 0900 0000000 000 262</v>
      </c>
      <c r="E382" s="81">
        <v>25283000</v>
      </c>
      <c r="F382" s="81">
        <v>25283000</v>
      </c>
      <c r="G382" s="81">
        <v>25283000</v>
      </c>
      <c r="H382" s="81">
        <v>16921877.38</v>
      </c>
      <c r="I382" s="81">
        <v>16921877.38</v>
      </c>
      <c r="J382" s="81">
        <v>16921877.38</v>
      </c>
    </row>
    <row r="383" spans="1:10" s="14" customFormat="1" ht="12.75">
      <c r="A383" s="82" t="s">
        <v>447</v>
      </c>
      <c r="B383" s="85">
        <v>200</v>
      </c>
      <c r="C383" s="86" t="s">
        <v>844</v>
      </c>
      <c r="D383" s="80" t="str">
        <f t="shared" si="5"/>
        <v>000 0900 0000000 000 290</v>
      </c>
      <c r="E383" s="81">
        <v>55500</v>
      </c>
      <c r="F383" s="81">
        <v>55500</v>
      </c>
      <c r="G383" s="81">
        <v>55500</v>
      </c>
      <c r="H383" s="81">
        <v>8039.47</v>
      </c>
      <c r="I383" s="81">
        <v>8039.47</v>
      </c>
      <c r="J383" s="81">
        <v>8039.47</v>
      </c>
    </row>
    <row r="384" spans="1:10" s="14" customFormat="1" ht="12.75">
      <c r="A384" s="82" t="s">
        <v>449</v>
      </c>
      <c r="B384" s="85">
        <v>200</v>
      </c>
      <c r="C384" s="86" t="s">
        <v>845</v>
      </c>
      <c r="D384" s="80" t="str">
        <f t="shared" si="5"/>
        <v>000 0900 0000000 000 300</v>
      </c>
      <c r="E384" s="81">
        <v>423700</v>
      </c>
      <c r="F384" s="81">
        <v>423700</v>
      </c>
      <c r="G384" s="81">
        <v>423700</v>
      </c>
      <c r="H384" s="81">
        <v>240796.31</v>
      </c>
      <c r="I384" s="81">
        <v>240796.31</v>
      </c>
      <c r="J384" s="81">
        <v>240796.31</v>
      </c>
    </row>
    <row r="385" spans="1:10" s="14" customFormat="1" ht="22.5">
      <c r="A385" s="82" t="s">
        <v>451</v>
      </c>
      <c r="B385" s="85">
        <v>200</v>
      </c>
      <c r="C385" s="86" t="s">
        <v>846</v>
      </c>
      <c r="D385" s="80" t="str">
        <f t="shared" si="5"/>
        <v>000 0900 0000000 000 310</v>
      </c>
      <c r="E385" s="81">
        <v>100000</v>
      </c>
      <c r="F385" s="81">
        <v>100000</v>
      </c>
      <c r="G385" s="81">
        <v>100000</v>
      </c>
      <c r="H385" s="81">
        <v>82458.3</v>
      </c>
      <c r="I385" s="81">
        <v>82458.3</v>
      </c>
      <c r="J385" s="81">
        <v>82458.3</v>
      </c>
    </row>
    <row r="386" spans="1:10" s="14" customFormat="1" ht="22.5">
      <c r="A386" s="82" t="s">
        <v>453</v>
      </c>
      <c r="B386" s="85">
        <v>200</v>
      </c>
      <c r="C386" s="86" t="s">
        <v>847</v>
      </c>
      <c r="D386" s="80" t="str">
        <f t="shared" si="5"/>
        <v>000 0900 0000000 000 340</v>
      </c>
      <c r="E386" s="81">
        <v>323700</v>
      </c>
      <c r="F386" s="81">
        <v>323700</v>
      </c>
      <c r="G386" s="81">
        <v>323700</v>
      </c>
      <c r="H386" s="81">
        <v>158338.01</v>
      </c>
      <c r="I386" s="81">
        <v>158338.01</v>
      </c>
      <c r="J386" s="81">
        <v>158338.01</v>
      </c>
    </row>
    <row r="387" spans="1:10" s="14" customFormat="1" ht="12.75">
      <c r="A387" s="82" t="s">
        <v>848</v>
      </c>
      <c r="B387" s="85">
        <v>200</v>
      </c>
      <c r="C387" s="86" t="s">
        <v>849</v>
      </c>
      <c r="D387" s="80" t="str">
        <f t="shared" si="5"/>
        <v>000 0901 0000000 000 000</v>
      </c>
      <c r="E387" s="81">
        <v>183284931.54</v>
      </c>
      <c r="F387" s="81">
        <v>183284931.54</v>
      </c>
      <c r="G387" s="81">
        <v>183284931.54</v>
      </c>
      <c r="H387" s="81">
        <v>126398558.04</v>
      </c>
      <c r="I387" s="81">
        <v>126398558.04</v>
      </c>
      <c r="J387" s="81">
        <v>126398558.04</v>
      </c>
    </row>
    <row r="388" spans="1:10" s="14" customFormat="1" ht="12.75">
      <c r="A388" s="82" t="s">
        <v>417</v>
      </c>
      <c r="B388" s="85">
        <v>200</v>
      </c>
      <c r="C388" s="86" t="s">
        <v>850</v>
      </c>
      <c r="D388" s="80" t="str">
        <f t="shared" si="5"/>
        <v>000 0901 0000000 000 200</v>
      </c>
      <c r="E388" s="81">
        <v>183284931.54</v>
      </c>
      <c r="F388" s="81">
        <v>183284931.54</v>
      </c>
      <c r="G388" s="81">
        <v>183284931.54</v>
      </c>
      <c r="H388" s="81">
        <v>126398558.04</v>
      </c>
      <c r="I388" s="81">
        <v>126398558.04</v>
      </c>
      <c r="J388" s="81">
        <v>126398558.04</v>
      </c>
    </row>
    <row r="389" spans="1:10" s="14" customFormat="1" ht="22.5">
      <c r="A389" s="82" t="s">
        <v>441</v>
      </c>
      <c r="B389" s="85">
        <v>200</v>
      </c>
      <c r="C389" s="86" t="s">
        <v>851</v>
      </c>
      <c r="D389" s="80" t="str">
        <f t="shared" si="5"/>
        <v>000 0901 0000000 000 240</v>
      </c>
      <c r="E389" s="81">
        <v>183284931.54</v>
      </c>
      <c r="F389" s="81">
        <v>183284931.54</v>
      </c>
      <c r="G389" s="81">
        <v>183284931.54</v>
      </c>
      <c r="H389" s="81">
        <v>126398558.04</v>
      </c>
      <c r="I389" s="81">
        <v>126398558.04</v>
      </c>
      <c r="J389" s="81">
        <v>126398558.04</v>
      </c>
    </row>
    <row r="390" spans="1:10" s="14" customFormat="1" ht="33.75">
      <c r="A390" s="82" t="s">
        <v>443</v>
      </c>
      <c r="B390" s="85">
        <v>200</v>
      </c>
      <c r="C390" s="86" t="s">
        <v>852</v>
      </c>
      <c r="D390" s="80" t="str">
        <f t="shared" si="5"/>
        <v>000 0901 0000000 000 241</v>
      </c>
      <c r="E390" s="81">
        <v>183284931.54</v>
      </c>
      <c r="F390" s="81">
        <v>183284931.54</v>
      </c>
      <c r="G390" s="81">
        <v>183284931.54</v>
      </c>
      <c r="H390" s="81">
        <v>126398558.04</v>
      </c>
      <c r="I390" s="81">
        <v>126398558.04</v>
      </c>
      <c r="J390" s="81">
        <v>126398558.04</v>
      </c>
    </row>
    <row r="391" spans="1:10" s="14" customFormat="1" ht="12.75">
      <c r="A391" s="82" t="s">
        <v>853</v>
      </c>
      <c r="B391" s="85">
        <v>200</v>
      </c>
      <c r="C391" s="86" t="s">
        <v>854</v>
      </c>
      <c r="D391" s="80" t="str">
        <f aca="true" t="shared" si="6" ref="D391:D454">IF(OR(LEFT(C391,5)="000 9",LEFT(C391,5)="000 7"),"X",C391)</f>
        <v>000 0902 0000000 000 000</v>
      </c>
      <c r="E391" s="81">
        <v>33541700</v>
      </c>
      <c r="F391" s="81">
        <v>33541700</v>
      </c>
      <c r="G391" s="81">
        <v>33541700</v>
      </c>
      <c r="H391" s="81">
        <v>24266584.43</v>
      </c>
      <c r="I391" s="81">
        <v>24266584.43</v>
      </c>
      <c r="J391" s="81">
        <v>24266584.43</v>
      </c>
    </row>
    <row r="392" spans="1:10" s="14" customFormat="1" ht="12.75">
      <c r="A392" s="82" t="s">
        <v>417</v>
      </c>
      <c r="B392" s="85">
        <v>200</v>
      </c>
      <c r="C392" s="86" t="s">
        <v>855</v>
      </c>
      <c r="D392" s="80" t="str">
        <f t="shared" si="6"/>
        <v>000 0902 0000000 000 200</v>
      </c>
      <c r="E392" s="81">
        <v>33541700</v>
      </c>
      <c r="F392" s="81">
        <v>33541700</v>
      </c>
      <c r="G392" s="81">
        <v>33541700</v>
      </c>
      <c r="H392" s="81">
        <v>24266584.43</v>
      </c>
      <c r="I392" s="81">
        <v>24266584.43</v>
      </c>
      <c r="J392" s="81">
        <v>24266584.43</v>
      </c>
    </row>
    <row r="393" spans="1:10" s="14" customFormat="1" ht="22.5">
      <c r="A393" s="82" t="s">
        <v>441</v>
      </c>
      <c r="B393" s="85">
        <v>200</v>
      </c>
      <c r="C393" s="86" t="s">
        <v>856</v>
      </c>
      <c r="D393" s="80" t="str">
        <f t="shared" si="6"/>
        <v>000 0902 0000000 000 240</v>
      </c>
      <c r="E393" s="81">
        <v>8258700</v>
      </c>
      <c r="F393" s="81">
        <v>8258700</v>
      </c>
      <c r="G393" s="81">
        <v>8258700</v>
      </c>
      <c r="H393" s="81">
        <v>7344707.05</v>
      </c>
      <c r="I393" s="81">
        <v>7344707.05</v>
      </c>
      <c r="J393" s="81">
        <v>7344707.05</v>
      </c>
    </row>
    <row r="394" spans="1:10" s="14" customFormat="1" ht="33.75">
      <c r="A394" s="82" t="s">
        <v>443</v>
      </c>
      <c r="B394" s="85">
        <v>200</v>
      </c>
      <c r="C394" s="86" t="s">
        <v>857</v>
      </c>
      <c r="D394" s="80" t="str">
        <f t="shared" si="6"/>
        <v>000 0902 0000000 000 241</v>
      </c>
      <c r="E394" s="81">
        <v>8258700</v>
      </c>
      <c r="F394" s="81">
        <v>8258700</v>
      </c>
      <c r="G394" s="81">
        <v>8258700</v>
      </c>
      <c r="H394" s="81">
        <v>7344707.05</v>
      </c>
      <c r="I394" s="81">
        <v>7344707.05</v>
      </c>
      <c r="J394" s="81">
        <v>7344707.05</v>
      </c>
    </row>
    <row r="395" spans="1:10" s="14" customFormat="1" ht="12.75">
      <c r="A395" s="82" t="s">
        <v>840</v>
      </c>
      <c r="B395" s="85">
        <v>200</v>
      </c>
      <c r="C395" s="86" t="s">
        <v>858</v>
      </c>
      <c r="D395" s="80" t="str">
        <f t="shared" si="6"/>
        <v>000 0902 0000000 000 260</v>
      </c>
      <c r="E395" s="81">
        <v>25283000</v>
      </c>
      <c r="F395" s="81">
        <v>25283000</v>
      </c>
      <c r="G395" s="81">
        <v>25283000</v>
      </c>
      <c r="H395" s="81">
        <v>16921877.38</v>
      </c>
      <c r="I395" s="81">
        <v>16921877.38</v>
      </c>
      <c r="J395" s="81">
        <v>16921877.38</v>
      </c>
    </row>
    <row r="396" spans="1:10" s="14" customFormat="1" ht="22.5">
      <c r="A396" s="82" t="s">
        <v>842</v>
      </c>
      <c r="B396" s="85">
        <v>200</v>
      </c>
      <c r="C396" s="86" t="s">
        <v>859</v>
      </c>
      <c r="D396" s="80" t="str">
        <f t="shared" si="6"/>
        <v>000 0902 0000000 000 262</v>
      </c>
      <c r="E396" s="81">
        <v>25283000</v>
      </c>
      <c r="F396" s="81">
        <v>25283000</v>
      </c>
      <c r="G396" s="81">
        <v>25283000</v>
      </c>
      <c r="H396" s="81">
        <v>16921877.38</v>
      </c>
      <c r="I396" s="81">
        <v>16921877.38</v>
      </c>
      <c r="J396" s="81">
        <v>16921877.38</v>
      </c>
    </row>
    <row r="397" spans="1:10" s="14" customFormat="1" ht="12.75">
      <c r="A397" s="82" t="s">
        <v>860</v>
      </c>
      <c r="B397" s="85">
        <v>200</v>
      </c>
      <c r="C397" s="86" t="s">
        <v>861</v>
      </c>
      <c r="D397" s="80" t="str">
        <f t="shared" si="6"/>
        <v>000 0904 0000000 000 000</v>
      </c>
      <c r="E397" s="81">
        <v>59563000</v>
      </c>
      <c r="F397" s="81">
        <v>59563000</v>
      </c>
      <c r="G397" s="81">
        <v>59563000</v>
      </c>
      <c r="H397" s="81">
        <v>42801505</v>
      </c>
      <c r="I397" s="81">
        <v>42801505</v>
      </c>
      <c r="J397" s="81">
        <v>42801505</v>
      </c>
    </row>
    <row r="398" spans="1:10" s="14" customFormat="1" ht="12.75">
      <c r="A398" s="82" t="s">
        <v>417</v>
      </c>
      <c r="B398" s="85">
        <v>200</v>
      </c>
      <c r="C398" s="86" t="s">
        <v>862</v>
      </c>
      <c r="D398" s="80" t="str">
        <f t="shared" si="6"/>
        <v>000 0904 0000000 000 200</v>
      </c>
      <c r="E398" s="81">
        <v>59563000</v>
      </c>
      <c r="F398" s="81">
        <v>59563000</v>
      </c>
      <c r="G398" s="81">
        <v>59563000</v>
      </c>
      <c r="H398" s="81">
        <v>42801505</v>
      </c>
      <c r="I398" s="81">
        <v>42801505</v>
      </c>
      <c r="J398" s="81">
        <v>42801505</v>
      </c>
    </row>
    <row r="399" spans="1:10" s="14" customFormat="1" ht="22.5">
      <c r="A399" s="82" t="s">
        <v>441</v>
      </c>
      <c r="B399" s="85">
        <v>200</v>
      </c>
      <c r="C399" s="86" t="s">
        <v>863</v>
      </c>
      <c r="D399" s="80" t="str">
        <f t="shared" si="6"/>
        <v>000 0904 0000000 000 240</v>
      </c>
      <c r="E399" s="81">
        <v>59563000</v>
      </c>
      <c r="F399" s="81">
        <v>59563000</v>
      </c>
      <c r="G399" s="81">
        <v>59563000</v>
      </c>
      <c r="H399" s="81">
        <v>42801505</v>
      </c>
      <c r="I399" s="81">
        <v>42801505</v>
      </c>
      <c r="J399" s="81">
        <v>42801505</v>
      </c>
    </row>
    <row r="400" spans="1:10" s="14" customFormat="1" ht="33.75">
      <c r="A400" s="82" t="s">
        <v>443</v>
      </c>
      <c r="B400" s="85">
        <v>200</v>
      </c>
      <c r="C400" s="86" t="s">
        <v>864</v>
      </c>
      <c r="D400" s="80" t="str">
        <f t="shared" si="6"/>
        <v>000 0904 0000000 000 241</v>
      </c>
      <c r="E400" s="81">
        <v>59563000</v>
      </c>
      <c r="F400" s="81">
        <v>59563000</v>
      </c>
      <c r="G400" s="81">
        <v>59563000</v>
      </c>
      <c r="H400" s="81">
        <v>42801505</v>
      </c>
      <c r="I400" s="81">
        <v>42801505</v>
      </c>
      <c r="J400" s="81">
        <v>42801505</v>
      </c>
    </row>
    <row r="401" spans="1:10" s="14" customFormat="1" ht="22.5">
      <c r="A401" s="82" t="s">
        <v>865</v>
      </c>
      <c r="B401" s="85">
        <v>200</v>
      </c>
      <c r="C401" s="86" t="s">
        <v>866</v>
      </c>
      <c r="D401" s="80" t="str">
        <f t="shared" si="6"/>
        <v>000 0909 0000000 000 000</v>
      </c>
      <c r="E401" s="81">
        <v>77794700</v>
      </c>
      <c r="F401" s="81">
        <v>77794700</v>
      </c>
      <c r="G401" s="81">
        <v>77794700</v>
      </c>
      <c r="H401" s="81">
        <v>60260219.85</v>
      </c>
      <c r="I401" s="81">
        <v>60260219.85</v>
      </c>
      <c r="J401" s="81">
        <v>60260219.85</v>
      </c>
    </row>
    <row r="402" spans="1:10" s="14" customFormat="1" ht="12.75">
      <c r="A402" s="82" t="s">
        <v>417</v>
      </c>
      <c r="B402" s="85">
        <v>200</v>
      </c>
      <c r="C402" s="86" t="s">
        <v>867</v>
      </c>
      <c r="D402" s="80" t="str">
        <f t="shared" si="6"/>
        <v>000 0909 0000000 000 200</v>
      </c>
      <c r="E402" s="81">
        <v>77371000</v>
      </c>
      <c r="F402" s="81">
        <v>77371000</v>
      </c>
      <c r="G402" s="81">
        <v>77371000</v>
      </c>
      <c r="H402" s="81">
        <v>60019423.54</v>
      </c>
      <c r="I402" s="81">
        <v>60019423.54</v>
      </c>
      <c r="J402" s="81">
        <v>60019423.54</v>
      </c>
    </row>
    <row r="403" spans="1:10" s="14" customFormat="1" ht="22.5">
      <c r="A403" s="82" t="s">
        <v>419</v>
      </c>
      <c r="B403" s="85">
        <v>200</v>
      </c>
      <c r="C403" s="86" t="s">
        <v>868</v>
      </c>
      <c r="D403" s="80" t="str">
        <f t="shared" si="6"/>
        <v>000 0909 0000000 000 210</v>
      </c>
      <c r="E403" s="81">
        <v>13615600</v>
      </c>
      <c r="F403" s="81">
        <v>13615600</v>
      </c>
      <c r="G403" s="81">
        <v>13615600</v>
      </c>
      <c r="H403" s="81">
        <v>9838848.13</v>
      </c>
      <c r="I403" s="81">
        <v>9838848.13</v>
      </c>
      <c r="J403" s="81">
        <v>9838848.13</v>
      </c>
    </row>
    <row r="404" spans="1:10" s="14" customFormat="1" ht="12.75">
      <c r="A404" s="82" t="s">
        <v>421</v>
      </c>
      <c r="B404" s="85">
        <v>200</v>
      </c>
      <c r="C404" s="86" t="s">
        <v>869</v>
      </c>
      <c r="D404" s="80" t="str">
        <f t="shared" si="6"/>
        <v>000 0909 0000000 000 211</v>
      </c>
      <c r="E404" s="81">
        <v>10185000</v>
      </c>
      <c r="F404" s="81">
        <v>10185000</v>
      </c>
      <c r="G404" s="81">
        <v>10185000</v>
      </c>
      <c r="H404" s="81">
        <v>7381395.44</v>
      </c>
      <c r="I404" s="81">
        <v>7381395.44</v>
      </c>
      <c r="J404" s="81">
        <v>7381395.44</v>
      </c>
    </row>
    <row r="405" spans="1:10" s="14" customFormat="1" ht="12.75">
      <c r="A405" s="82" t="s">
        <v>423</v>
      </c>
      <c r="B405" s="85">
        <v>200</v>
      </c>
      <c r="C405" s="86" t="s">
        <v>870</v>
      </c>
      <c r="D405" s="80" t="str">
        <f t="shared" si="6"/>
        <v>000 0909 0000000 000 212</v>
      </c>
      <c r="E405" s="81">
        <v>118000</v>
      </c>
      <c r="F405" s="81">
        <v>118000</v>
      </c>
      <c r="G405" s="81">
        <v>118000</v>
      </c>
      <c r="H405" s="81">
        <v>9300</v>
      </c>
      <c r="I405" s="81">
        <v>9300</v>
      </c>
      <c r="J405" s="81">
        <v>9300</v>
      </c>
    </row>
    <row r="406" spans="1:10" s="14" customFormat="1" ht="12.75">
      <c r="A406" s="82" t="s">
        <v>425</v>
      </c>
      <c r="B406" s="85">
        <v>200</v>
      </c>
      <c r="C406" s="86" t="s">
        <v>871</v>
      </c>
      <c r="D406" s="80" t="str">
        <f t="shared" si="6"/>
        <v>000 0909 0000000 000 213</v>
      </c>
      <c r="E406" s="81">
        <v>3312600</v>
      </c>
      <c r="F406" s="81">
        <v>3312600</v>
      </c>
      <c r="G406" s="81">
        <v>3312600</v>
      </c>
      <c r="H406" s="81">
        <v>2448152.69</v>
      </c>
      <c r="I406" s="81">
        <v>2448152.69</v>
      </c>
      <c r="J406" s="81">
        <v>2448152.69</v>
      </c>
    </row>
    <row r="407" spans="1:10" s="14" customFormat="1" ht="12.75">
      <c r="A407" s="82" t="s">
        <v>427</v>
      </c>
      <c r="B407" s="85">
        <v>200</v>
      </c>
      <c r="C407" s="86" t="s">
        <v>872</v>
      </c>
      <c r="D407" s="80" t="str">
        <f t="shared" si="6"/>
        <v>000 0909 0000000 000 220</v>
      </c>
      <c r="E407" s="81">
        <v>3592500</v>
      </c>
      <c r="F407" s="81">
        <v>3592500</v>
      </c>
      <c r="G407" s="81">
        <v>3592500</v>
      </c>
      <c r="H407" s="81">
        <v>2964178.01</v>
      </c>
      <c r="I407" s="81">
        <v>2964178.01</v>
      </c>
      <c r="J407" s="81">
        <v>2964178.01</v>
      </c>
    </row>
    <row r="408" spans="1:10" s="14" customFormat="1" ht="12.75">
      <c r="A408" s="82" t="s">
        <v>429</v>
      </c>
      <c r="B408" s="85">
        <v>200</v>
      </c>
      <c r="C408" s="86" t="s">
        <v>873</v>
      </c>
      <c r="D408" s="80" t="str">
        <f t="shared" si="6"/>
        <v>000 0909 0000000 000 221</v>
      </c>
      <c r="E408" s="81">
        <v>280000</v>
      </c>
      <c r="F408" s="81">
        <v>280000</v>
      </c>
      <c r="G408" s="81">
        <v>280000</v>
      </c>
      <c r="H408" s="81">
        <v>126466.57</v>
      </c>
      <c r="I408" s="81">
        <v>126466.57</v>
      </c>
      <c r="J408" s="81">
        <v>126466.57</v>
      </c>
    </row>
    <row r="409" spans="1:10" s="14" customFormat="1" ht="12.75">
      <c r="A409" s="82" t="s">
        <v>431</v>
      </c>
      <c r="B409" s="85">
        <v>200</v>
      </c>
      <c r="C409" s="86" t="s">
        <v>874</v>
      </c>
      <c r="D409" s="80" t="str">
        <f t="shared" si="6"/>
        <v>000 0909 0000000 000 222</v>
      </c>
      <c r="E409" s="81">
        <v>12000</v>
      </c>
      <c r="F409" s="81">
        <v>12000</v>
      </c>
      <c r="G409" s="81">
        <v>12000</v>
      </c>
      <c r="H409" s="81">
        <v>11560</v>
      </c>
      <c r="I409" s="81">
        <v>11560</v>
      </c>
      <c r="J409" s="81">
        <v>11560</v>
      </c>
    </row>
    <row r="410" spans="1:10" s="14" customFormat="1" ht="22.5">
      <c r="A410" s="82" t="s">
        <v>435</v>
      </c>
      <c r="B410" s="85">
        <v>200</v>
      </c>
      <c r="C410" s="86" t="s">
        <v>875</v>
      </c>
      <c r="D410" s="80" t="str">
        <f t="shared" si="6"/>
        <v>000 0909 0000000 000 224</v>
      </c>
      <c r="E410" s="81">
        <v>2702300</v>
      </c>
      <c r="F410" s="81">
        <v>2702300</v>
      </c>
      <c r="G410" s="81">
        <v>2702300</v>
      </c>
      <c r="H410" s="81">
        <v>2354581</v>
      </c>
      <c r="I410" s="81">
        <v>2354581</v>
      </c>
      <c r="J410" s="81">
        <v>2354581</v>
      </c>
    </row>
    <row r="411" spans="1:10" s="14" customFormat="1" ht="22.5">
      <c r="A411" s="82" t="s">
        <v>437</v>
      </c>
      <c r="B411" s="85">
        <v>200</v>
      </c>
      <c r="C411" s="86" t="s">
        <v>876</v>
      </c>
      <c r="D411" s="80" t="str">
        <f t="shared" si="6"/>
        <v>000 0909 0000000 000 225</v>
      </c>
      <c r="E411" s="81">
        <v>102500</v>
      </c>
      <c r="F411" s="81">
        <v>102500</v>
      </c>
      <c r="G411" s="81">
        <v>102500</v>
      </c>
      <c r="H411" s="81">
        <v>52400</v>
      </c>
      <c r="I411" s="81">
        <v>52400</v>
      </c>
      <c r="J411" s="81">
        <v>52400</v>
      </c>
    </row>
    <row r="412" spans="1:10" s="14" customFormat="1" ht="12.75">
      <c r="A412" s="82" t="s">
        <v>439</v>
      </c>
      <c r="B412" s="85">
        <v>200</v>
      </c>
      <c r="C412" s="86" t="s">
        <v>877</v>
      </c>
      <c r="D412" s="80" t="str">
        <f t="shared" si="6"/>
        <v>000 0909 0000000 000 226</v>
      </c>
      <c r="E412" s="81">
        <v>495700</v>
      </c>
      <c r="F412" s="81">
        <v>495700</v>
      </c>
      <c r="G412" s="81">
        <v>495700</v>
      </c>
      <c r="H412" s="81">
        <v>419170.44</v>
      </c>
      <c r="I412" s="81">
        <v>419170.44</v>
      </c>
      <c r="J412" s="81">
        <v>419170.44</v>
      </c>
    </row>
    <row r="413" spans="1:10" s="14" customFormat="1" ht="22.5">
      <c r="A413" s="82" t="s">
        <v>441</v>
      </c>
      <c r="B413" s="85">
        <v>200</v>
      </c>
      <c r="C413" s="86" t="s">
        <v>878</v>
      </c>
      <c r="D413" s="80" t="str">
        <f t="shared" si="6"/>
        <v>000 0909 0000000 000 240</v>
      </c>
      <c r="E413" s="81">
        <v>60107400</v>
      </c>
      <c r="F413" s="81">
        <v>60107400</v>
      </c>
      <c r="G413" s="81">
        <v>60107400</v>
      </c>
      <c r="H413" s="81">
        <v>47208357.93</v>
      </c>
      <c r="I413" s="81">
        <v>47208357.93</v>
      </c>
      <c r="J413" s="81">
        <v>47208357.93</v>
      </c>
    </row>
    <row r="414" spans="1:10" s="14" customFormat="1" ht="33.75">
      <c r="A414" s="82" t="s">
        <v>443</v>
      </c>
      <c r="B414" s="85">
        <v>200</v>
      </c>
      <c r="C414" s="86" t="s">
        <v>879</v>
      </c>
      <c r="D414" s="80" t="str">
        <f t="shared" si="6"/>
        <v>000 0909 0000000 000 241</v>
      </c>
      <c r="E414" s="81">
        <v>60107400</v>
      </c>
      <c r="F414" s="81">
        <v>60107400</v>
      </c>
      <c r="G414" s="81">
        <v>60107400</v>
      </c>
      <c r="H414" s="81">
        <v>47208357.93</v>
      </c>
      <c r="I414" s="81">
        <v>47208357.93</v>
      </c>
      <c r="J414" s="81">
        <v>47208357.93</v>
      </c>
    </row>
    <row r="415" spans="1:10" s="14" customFormat="1" ht="12.75">
      <c r="A415" s="82" t="s">
        <v>447</v>
      </c>
      <c r="B415" s="85">
        <v>200</v>
      </c>
      <c r="C415" s="86" t="s">
        <v>880</v>
      </c>
      <c r="D415" s="80" t="str">
        <f t="shared" si="6"/>
        <v>000 0909 0000000 000 290</v>
      </c>
      <c r="E415" s="81">
        <v>55500</v>
      </c>
      <c r="F415" s="81">
        <v>55500</v>
      </c>
      <c r="G415" s="81">
        <v>55500</v>
      </c>
      <c r="H415" s="81">
        <v>8039.47</v>
      </c>
      <c r="I415" s="81">
        <v>8039.47</v>
      </c>
      <c r="J415" s="81">
        <v>8039.47</v>
      </c>
    </row>
    <row r="416" spans="1:10" s="14" customFormat="1" ht="12.75">
      <c r="A416" s="82" t="s">
        <v>449</v>
      </c>
      <c r="B416" s="85">
        <v>200</v>
      </c>
      <c r="C416" s="86" t="s">
        <v>881</v>
      </c>
      <c r="D416" s="80" t="str">
        <f t="shared" si="6"/>
        <v>000 0909 0000000 000 300</v>
      </c>
      <c r="E416" s="81">
        <v>423700</v>
      </c>
      <c r="F416" s="81">
        <v>423700</v>
      </c>
      <c r="G416" s="81">
        <v>423700</v>
      </c>
      <c r="H416" s="81">
        <v>240796.31</v>
      </c>
      <c r="I416" s="81">
        <v>240796.31</v>
      </c>
      <c r="J416" s="81">
        <v>240796.31</v>
      </c>
    </row>
    <row r="417" spans="1:10" s="14" customFormat="1" ht="22.5">
      <c r="A417" s="82" t="s">
        <v>451</v>
      </c>
      <c r="B417" s="85">
        <v>200</v>
      </c>
      <c r="C417" s="86" t="s">
        <v>882</v>
      </c>
      <c r="D417" s="80" t="str">
        <f t="shared" si="6"/>
        <v>000 0909 0000000 000 310</v>
      </c>
      <c r="E417" s="81">
        <v>100000</v>
      </c>
      <c r="F417" s="81">
        <v>100000</v>
      </c>
      <c r="G417" s="81">
        <v>100000</v>
      </c>
      <c r="H417" s="81">
        <v>82458.3</v>
      </c>
      <c r="I417" s="81">
        <v>82458.3</v>
      </c>
      <c r="J417" s="81">
        <v>82458.3</v>
      </c>
    </row>
    <row r="418" spans="1:10" s="14" customFormat="1" ht="22.5">
      <c r="A418" s="82" t="s">
        <v>453</v>
      </c>
      <c r="B418" s="85">
        <v>200</v>
      </c>
      <c r="C418" s="86" t="s">
        <v>883</v>
      </c>
      <c r="D418" s="80" t="str">
        <f t="shared" si="6"/>
        <v>000 0909 0000000 000 340</v>
      </c>
      <c r="E418" s="81">
        <v>323700</v>
      </c>
      <c r="F418" s="81">
        <v>323700</v>
      </c>
      <c r="G418" s="81">
        <v>323700</v>
      </c>
      <c r="H418" s="81">
        <v>158338.01</v>
      </c>
      <c r="I418" s="81">
        <v>158338.01</v>
      </c>
      <c r="J418" s="81">
        <v>158338.01</v>
      </c>
    </row>
    <row r="419" spans="1:10" s="14" customFormat="1" ht="12.75">
      <c r="A419" s="82" t="s">
        <v>884</v>
      </c>
      <c r="B419" s="85">
        <v>200</v>
      </c>
      <c r="C419" s="86" t="s">
        <v>885</v>
      </c>
      <c r="D419" s="80" t="str">
        <f t="shared" si="6"/>
        <v>000 1000 0000000 000 000</v>
      </c>
      <c r="E419" s="81">
        <v>87371256.27</v>
      </c>
      <c r="F419" s="81">
        <v>87371256.27</v>
      </c>
      <c r="G419" s="81">
        <v>87371256.27</v>
      </c>
      <c r="H419" s="81">
        <v>53070986.9</v>
      </c>
      <c r="I419" s="81">
        <v>53070986.9</v>
      </c>
      <c r="J419" s="81">
        <v>53070986.9</v>
      </c>
    </row>
    <row r="420" spans="1:10" s="14" customFormat="1" ht="12.75">
      <c r="A420" s="82" t="s">
        <v>417</v>
      </c>
      <c r="B420" s="85">
        <v>200</v>
      </c>
      <c r="C420" s="86" t="s">
        <v>886</v>
      </c>
      <c r="D420" s="80" t="str">
        <f t="shared" si="6"/>
        <v>000 1000 0000000 000 200</v>
      </c>
      <c r="E420" s="81">
        <v>87016256.27</v>
      </c>
      <c r="F420" s="81">
        <v>87016256.27</v>
      </c>
      <c r="G420" s="81">
        <v>87016256.27</v>
      </c>
      <c r="H420" s="81">
        <v>52716004.23</v>
      </c>
      <c r="I420" s="81">
        <v>52716004.23</v>
      </c>
      <c r="J420" s="81">
        <v>52716004.23</v>
      </c>
    </row>
    <row r="421" spans="1:10" s="14" customFormat="1" ht="12.75">
      <c r="A421" s="82" t="s">
        <v>427</v>
      </c>
      <c r="B421" s="85">
        <v>200</v>
      </c>
      <c r="C421" s="86" t="s">
        <v>887</v>
      </c>
      <c r="D421" s="80" t="str">
        <f t="shared" si="6"/>
        <v>000 1000 0000000 000 220</v>
      </c>
      <c r="E421" s="81">
        <v>19657700</v>
      </c>
      <c r="F421" s="81">
        <v>19657700</v>
      </c>
      <c r="G421" s="81">
        <v>19657700</v>
      </c>
      <c r="H421" s="81">
        <v>11699747.45</v>
      </c>
      <c r="I421" s="81">
        <v>11699747.45</v>
      </c>
      <c r="J421" s="81">
        <v>11699747.45</v>
      </c>
    </row>
    <row r="422" spans="1:10" s="14" customFormat="1" ht="12.75">
      <c r="A422" s="82" t="s">
        <v>439</v>
      </c>
      <c r="B422" s="85">
        <v>200</v>
      </c>
      <c r="C422" s="86" t="s">
        <v>888</v>
      </c>
      <c r="D422" s="80" t="str">
        <f t="shared" si="6"/>
        <v>000 1000 0000000 000 226</v>
      </c>
      <c r="E422" s="81">
        <v>19657700</v>
      </c>
      <c r="F422" s="81">
        <v>19657700</v>
      </c>
      <c r="G422" s="81">
        <v>19657700</v>
      </c>
      <c r="H422" s="81">
        <v>11699747.45</v>
      </c>
      <c r="I422" s="81">
        <v>11699747.45</v>
      </c>
      <c r="J422" s="81">
        <v>11699747.45</v>
      </c>
    </row>
    <row r="423" spans="1:10" s="14" customFormat="1" ht="22.5">
      <c r="A423" s="82" t="s">
        <v>441</v>
      </c>
      <c r="B423" s="85">
        <v>200</v>
      </c>
      <c r="C423" s="86" t="s">
        <v>889</v>
      </c>
      <c r="D423" s="80" t="str">
        <f t="shared" si="6"/>
        <v>000 1000 0000000 000 240</v>
      </c>
      <c r="E423" s="81">
        <v>580000</v>
      </c>
      <c r="F423" s="81">
        <v>580000</v>
      </c>
      <c r="G423" s="81">
        <v>580000</v>
      </c>
      <c r="H423" s="81">
        <v>80000</v>
      </c>
      <c r="I423" s="81">
        <v>80000</v>
      </c>
      <c r="J423" s="81">
        <v>80000</v>
      </c>
    </row>
    <row r="424" spans="1:10" s="14" customFormat="1" ht="33.75">
      <c r="A424" s="82" t="s">
        <v>443</v>
      </c>
      <c r="B424" s="85">
        <v>200</v>
      </c>
      <c r="C424" s="86" t="s">
        <v>890</v>
      </c>
      <c r="D424" s="80" t="str">
        <f t="shared" si="6"/>
        <v>000 1000 0000000 000 241</v>
      </c>
      <c r="E424" s="81">
        <v>80000</v>
      </c>
      <c r="F424" s="81">
        <v>80000</v>
      </c>
      <c r="G424" s="81">
        <v>80000</v>
      </c>
      <c r="H424" s="81">
        <v>80000</v>
      </c>
      <c r="I424" s="81">
        <v>80000</v>
      </c>
      <c r="J424" s="81">
        <v>80000</v>
      </c>
    </row>
    <row r="425" spans="1:10" s="14" customFormat="1" ht="45">
      <c r="A425" s="82" t="s">
        <v>445</v>
      </c>
      <c r="B425" s="85">
        <v>200</v>
      </c>
      <c r="C425" s="86" t="s">
        <v>891</v>
      </c>
      <c r="D425" s="80" t="str">
        <f t="shared" si="6"/>
        <v>000 1000 0000000 000 242</v>
      </c>
      <c r="E425" s="81">
        <v>500000</v>
      </c>
      <c r="F425" s="81">
        <v>500000</v>
      </c>
      <c r="G425" s="81">
        <v>500000</v>
      </c>
      <c r="H425" s="81"/>
      <c r="I425" s="81"/>
      <c r="J425" s="81"/>
    </row>
    <row r="426" spans="1:10" s="14" customFormat="1" ht="12.75">
      <c r="A426" s="82" t="s">
        <v>840</v>
      </c>
      <c r="B426" s="85">
        <v>200</v>
      </c>
      <c r="C426" s="86" t="s">
        <v>892</v>
      </c>
      <c r="D426" s="80" t="str">
        <f t="shared" si="6"/>
        <v>000 1000 0000000 000 260</v>
      </c>
      <c r="E426" s="81">
        <v>66778556.27</v>
      </c>
      <c r="F426" s="81">
        <v>66778556.27</v>
      </c>
      <c r="G426" s="81">
        <v>66778556.27</v>
      </c>
      <c r="H426" s="81">
        <v>40936256.78</v>
      </c>
      <c r="I426" s="81">
        <v>40936256.78</v>
      </c>
      <c r="J426" s="81">
        <v>40936256.78</v>
      </c>
    </row>
    <row r="427" spans="1:10" s="14" customFormat="1" ht="22.5">
      <c r="A427" s="82" t="s">
        <v>842</v>
      </c>
      <c r="B427" s="85">
        <v>200</v>
      </c>
      <c r="C427" s="86" t="s">
        <v>893</v>
      </c>
      <c r="D427" s="80" t="str">
        <f t="shared" si="6"/>
        <v>000 1000 0000000 000 262</v>
      </c>
      <c r="E427" s="81">
        <v>59217556.27</v>
      </c>
      <c r="F427" s="81">
        <v>59217556.27</v>
      </c>
      <c r="G427" s="81">
        <v>59217556.27</v>
      </c>
      <c r="H427" s="81">
        <v>35001713.81</v>
      </c>
      <c r="I427" s="81">
        <v>35001713.81</v>
      </c>
      <c r="J427" s="81">
        <v>35001713.81</v>
      </c>
    </row>
    <row r="428" spans="1:10" s="14" customFormat="1" ht="33.75">
      <c r="A428" s="82" t="s">
        <v>894</v>
      </c>
      <c r="B428" s="85">
        <v>200</v>
      </c>
      <c r="C428" s="86" t="s">
        <v>895</v>
      </c>
      <c r="D428" s="80" t="str">
        <f t="shared" si="6"/>
        <v>000 1000 0000000 000 263</v>
      </c>
      <c r="E428" s="81">
        <v>7561000</v>
      </c>
      <c r="F428" s="81">
        <v>7561000</v>
      </c>
      <c r="G428" s="81">
        <v>7561000</v>
      </c>
      <c r="H428" s="81">
        <v>5934542.97</v>
      </c>
      <c r="I428" s="81">
        <v>5934542.97</v>
      </c>
      <c r="J428" s="81">
        <v>5934542.97</v>
      </c>
    </row>
    <row r="429" spans="1:10" s="14" customFormat="1" ht="12.75">
      <c r="A429" s="82" t="s">
        <v>449</v>
      </c>
      <c r="B429" s="85">
        <v>200</v>
      </c>
      <c r="C429" s="86" t="s">
        <v>896</v>
      </c>
      <c r="D429" s="80" t="str">
        <f t="shared" si="6"/>
        <v>000 1000 0000000 000 300</v>
      </c>
      <c r="E429" s="81">
        <v>355000</v>
      </c>
      <c r="F429" s="81">
        <v>355000</v>
      </c>
      <c r="G429" s="81">
        <v>355000</v>
      </c>
      <c r="H429" s="81">
        <v>354982.67</v>
      </c>
      <c r="I429" s="81">
        <v>354982.67</v>
      </c>
      <c r="J429" s="81">
        <v>354982.67</v>
      </c>
    </row>
    <row r="430" spans="1:10" s="14" customFormat="1" ht="22.5">
      <c r="A430" s="82" t="s">
        <v>453</v>
      </c>
      <c r="B430" s="85">
        <v>200</v>
      </c>
      <c r="C430" s="86" t="s">
        <v>897</v>
      </c>
      <c r="D430" s="80" t="str">
        <f t="shared" si="6"/>
        <v>000 1000 0000000 000 340</v>
      </c>
      <c r="E430" s="81">
        <v>355000</v>
      </c>
      <c r="F430" s="81">
        <v>355000</v>
      </c>
      <c r="G430" s="81">
        <v>355000</v>
      </c>
      <c r="H430" s="81">
        <v>354982.67</v>
      </c>
      <c r="I430" s="81">
        <v>354982.67</v>
      </c>
      <c r="J430" s="81">
        <v>354982.67</v>
      </c>
    </row>
    <row r="431" spans="1:10" s="14" customFormat="1" ht="12.75">
      <c r="A431" s="82" t="s">
        <v>898</v>
      </c>
      <c r="B431" s="85">
        <v>200</v>
      </c>
      <c r="C431" s="86" t="s">
        <v>899</v>
      </c>
      <c r="D431" s="80" t="str">
        <f t="shared" si="6"/>
        <v>000 1001 0000000 000 000</v>
      </c>
      <c r="E431" s="81">
        <v>7561000</v>
      </c>
      <c r="F431" s="81">
        <v>7561000</v>
      </c>
      <c r="G431" s="81">
        <v>7561000</v>
      </c>
      <c r="H431" s="81">
        <v>5934542.97</v>
      </c>
      <c r="I431" s="81">
        <v>5934542.97</v>
      </c>
      <c r="J431" s="81">
        <v>5934542.97</v>
      </c>
    </row>
    <row r="432" spans="1:10" s="14" customFormat="1" ht="12.75">
      <c r="A432" s="82" t="s">
        <v>417</v>
      </c>
      <c r="B432" s="85">
        <v>200</v>
      </c>
      <c r="C432" s="86" t="s">
        <v>900</v>
      </c>
      <c r="D432" s="80" t="str">
        <f t="shared" si="6"/>
        <v>000 1001 0000000 000 200</v>
      </c>
      <c r="E432" s="81">
        <v>7561000</v>
      </c>
      <c r="F432" s="81">
        <v>7561000</v>
      </c>
      <c r="G432" s="81">
        <v>7561000</v>
      </c>
      <c r="H432" s="81">
        <v>5934542.97</v>
      </c>
      <c r="I432" s="81">
        <v>5934542.97</v>
      </c>
      <c r="J432" s="81">
        <v>5934542.97</v>
      </c>
    </row>
    <row r="433" spans="1:10" s="14" customFormat="1" ht="12.75">
      <c r="A433" s="82" t="s">
        <v>840</v>
      </c>
      <c r="B433" s="85">
        <v>200</v>
      </c>
      <c r="C433" s="86" t="s">
        <v>901</v>
      </c>
      <c r="D433" s="80" t="str">
        <f t="shared" si="6"/>
        <v>000 1001 0000000 000 260</v>
      </c>
      <c r="E433" s="81">
        <v>7561000</v>
      </c>
      <c r="F433" s="81">
        <v>7561000</v>
      </c>
      <c r="G433" s="81">
        <v>7561000</v>
      </c>
      <c r="H433" s="81">
        <v>5934542.97</v>
      </c>
      <c r="I433" s="81">
        <v>5934542.97</v>
      </c>
      <c r="J433" s="81">
        <v>5934542.97</v>
      </c>
    </row>
    <row r="434" spans="1:10" s="14" customFormat="1" ht="33.75">
      <c r="A434" s="82" t="s">
        <v>894</v>
      </c>
      <c r="B434" s="85">
        <v>200</v>
      </c>
      <c r="C434" s="86" t="s">
        <v>902</v>
      </c>
      <c r="D434" s="80" t="str">
        <f t="shared" si="6"/>
        <v>000 1001 0000000 000 263</v>
      </c>
      <c r="E434" s="81">
        <v>7561000</v>
      </c>
      <c r="F434" s="81">
        <v>7561000</v>
      </c>
      <c r="G434" s="81">
        <v>7561000</v>
      </c>
      <c r="H434" s="81">
        <v>5934542.97</v>
      </c>
      <c r="I434" s="81">
        <v>5934542.97</v>
      </c>
      <c r="J434" s="81">
        <v>5934542.97</v>
      </c>
    </row>
    <row r="435" spans="1:10" s="14" customFormat="1" ht="12.75">
      <c r="A435" s="82" t="s">
        <v>903</v>
      </c>
      <c r="B435" s="85">
        <v>200</v>
      </c>
      <c r="C435" s="86" t="s">
        <v>904</v>
      </c>
      <c r="D435" s="80" t="str">
        <f t="shared" si="6"/>
        <v>000 1003 0000000 000 000</v>
      </c>
      <c r="E435" s="81">
        <v>11053100</v>
      </c>
      <c r="F435" s="81">
        <v>11053100</v>
      </c>
      <c r="G435" s="81">
        <v>11053100</v>
      </c>
      <c r="H435" s="81">
        <v>5546868.05</v>
      </c>
      <c r="I435" s="81">
        <v>5546868.05</v>
      </c>
      <c r="J435" s="81">
        <v>5546868.05</v>
      </c>
    </row>
    <row r="436" spans="1:10" s="14" customFormat="1" ht="12.75">
      <c r="A436" s="82" t="s">
        <v>417</v>
      </c>
      <c r="B436" s="85">
        <v>200</v>
      </c>
      <c r="C436" s="86" t="s">
        <v>905</v>
      </c>
      <c r="D436" s="80" t="str">
        <f t="shared" si="6"/>
        <v>000 1003 0000000 000 200</v>
      </c>
      <c r="E436" s="81">
        <v>10698100</v>
      </c>
      <c r="F436" s="81">
        <v>10698100</v>
      </c>
      <c r="G436" s="81">
        <v>10698100</v>
      </c>
      <c r="H436" s="81">
        <v>5191885.38</v>
      </c>
      <c r="I436" s="81">
        <v>5191885.38</v>
      </c>
      <c r="J436" s="81">
        <v>5191885.38</v>
      </c>
    </row>
    <row r="437" spans="1:10" s="14" customFormat="1" ht="12.75">
      <c r="A437" s="82" t="s">
        <v>427</v>
      </c>
      <c r="B437" s="85">
        <v>200</v>
      </c>
      <c r="C437" s="86" t="s">
        <v>906</v>
      </c>
      <c r="D437" s="80" t="str">
        <f t="shared" si="6"/>
        <v>000 1003 0000000 000 220</v>
      </c>
      <c r="E437" s="81">
        <v>5200</v>
      </c>
      <c r="F437" s="81">
        <v>5200</v>
      </c>
      <c r="G437" s="81">
        <v>5200</v>
      </c>
      <c r="H437" s="81"/>
      <c r="I437" s="81"/>
      <c r="J437" s="81"/>
    </row>
    <row r="438" spans="1:10" s="14" customFormat="1" ht="12.75">
      <c r="A438" s="82" t="s">
        <v>439</v>
      </c>
      <c r="B438" s="85">
        <v>200</v>
      </c>
      <c r="C438" s="86" t="s">
        <v>907</v>
      </c>
      <c r="D438" s="80" t="str">
        <f t="shared" si="6"/>
        <v>000 1003 0000000 000 226</v>
      </c>
      <c r="E438" s="81">
        <v>5200</v>
      </c>
      <c r="F438" s="81">
        <v>5200</v>
      </c>
      <c r="G438" s="81">
        <v>5200</v>
      </c>
      <c r="H438" s="81"/>
      <c r="I438" s="81"/>
      <c r="J438" s="81"/>
    </row>
    <row r="439" spans="1:10" s="14" customFormat="1" ht="12.75">
      <c r="A439" s="82" t="s">
        <v>840</v>
      </c>
      <c r="B439" s="85">
        <v>200</v>
      </c>
      <c r="C439" s="86" t="s">
        <v>908</v>
      </c>
      <c r="D439" s="80" t="str">
        <f t="shared" si="6"/>
        <v>000 1003 0000000 000 260</v>
      </c>
      <c r="E439" s="81">
        <v>10692900</v>
      </c>
      <c r="F439" s="81">
        <v>10692900</v>
      </c>
      <c r="G439" s="81">
        <v>10692900</v>
      </c>
      <c r="H439" s="81">
        <v>5191885.38</v>
      </c>
      <c r="I439" s="81">
        <v>5191885.38</v>
      </c>
      <c r="J439" s="81">
        <v>5191885.38</v>
      </c>
    </row>
    <row r="440" spans="1:10" s="14" customFormat="1" ht="22.5">
      <c r="A440" s="82" t="s">
        <v>842</v>
      </c>
      <c r="B440" s="85">
        <v>200</v>
      </c>
      <c r="C440" s="86" t="s">
        <v>909</v>
      </c>
      <c r="D440" s="80" t="str">
        <f t="shared" si="6"/>
        <v>000 1003 0000000 000 262</v>
      </c>
      <c r="E440" s="81">
        <v>10692900</v>
      </c>
      <c r="F440" s="81">
        <v>10692900</v>
      </c>
      <c r="G440" s="81">
        <v>10692900</v>
      </c>
      <c r="H440" s="81">
        <v>5191885.38</v>
      </c>
      <c r="I440" s="81">
        <v>5191885.38</v>
      </c>
      <c r="J440" s="81">
        <v>5191885.38</v>
      </c>
    </row>
    <row r="441" spans="1:10" s="14" customFormat="1" ht="12.75">
      <c r="A441" s="82" t="s">
        <v>449</v>
      </c>
      <c r="B441" s="85">
        <v>200</v>
      </c>
      <c r="C441" s="86" t="s">
        <v>910</v>
      </c>
      <c r="D441" s="80" t="str">
        <f t="shared" si="6"/>
        <v>000 1003 0000000 000 300</v>
      </c>
      <c r="E441" s="81">
        <v>355000</v>
      </c>
      <c r="F441" s="81">
        <v>355000</v>
      </c>
      <c r="G441" s="81">
        <v>355000</v>
      </c>
      <c r="H441" s="81">
        <v>354982.67</v>
      </c>
      <c r="I441" s="81">
        <v>354982.67</v>
      </c>
      <c r="J441" s="81">
        <v>354982.67</v>
      </c>
    </row>
    <row r="442" spans="1:10" s="14" customFormat="1" ht="22.5">
      <c r="A442" s="82" t="s">
        <v>453</v>
      </c>
      <c r="B442" s="85">
        <v>200</v>
      </c>
      <c r="C442" s="86" t="s">
        <v>911</v>
      </c>
      <c r="D442" s="80" t="str">
        <f t="shared" si="6"/>
        <v>000 1003 0000000 000 340</v>
      </c>
      <c r="E442" s="81">
        <v>355000</v>
      </c>
      <c r="F442" s="81">
        <v>355000</v>
      </c>
      <c r="G442" s="81">
        <v>355000</v>
      </c>
      <c r="H442" s="81">
        <v>354982.67</v>
      </c>
      <c r="I442" s="81">
        <v>354982.67</v>
      </c>
      <c r="J442" s="81">
        <v>354982.67</v>
      </c>
    </row>
    <row r="443" spans="1:10" s="14" customFormat="1" ht="12.75">
      <c r="A443" s="82" t="s">
        <v>912</v>
      </c>
      <c r="B443" s="85">
        <v>200</v>
      </c>
      <c r="C443" s="86" t="s">
        <v>913</v>
      </c>
      <c r="D443" s="80" t="str">
        <f t="shared" si="6"/>
        <v>000 1004 0000000 000 000</v>
      </c>
      <c r="E443" s="81">
        <v>68257156.27</v>
      </c>
      <c r="F443" s="81">
        <v>68257156.27</v>
      </c>
      <c r="G443" s="81">
        <v>68257156.27</v>
      </c>
      <c r="H443" s="81">
        <v>41589575.88</v>
      </c>
      <c r="I443" s="81">
        <v>41589575.88</v>
      </c>
      <c r="J443" s="81">
        <v>41589575.88</v>
      </c>
    </row>
    <row r="444" spans="1:10" s="14" customFormat="1" ht="12.75">
      <c r="A444" s="82" t="s">
        <v>417</v>
      </c>
      <c r="B444" s="85">
        <v>200</v>
      </c>
      <c r="C444" s="86" t="s">
        <v>914</v>
      </c>
      <c r="D444" s="80" t="str">
        <f t="shared" si="6"/>
        <v>000 1004 0000000 000 200</v>
      </c>
      <c r="E444" s="81">
        <v>68257156.27</v>
      </c>
      <c r="F444" s="81">
        <v>68257156.27</v>
      </c>
      <c r="G444" s="81">
        <v>68257156.27</v>
      </c>
      <c r="H444" s="81">
        <v>41589575.88</v>
      </c>
      <c r="I444" s="81">
        <v>41589575.88</v>
      </c>
      <c r="J444" s="81">
        <v>41589575.88</v>
      </c>
    </row>
    <row r="445" spans="1:10" s="14" customFormat="1" ht="12.75">
      <c r="A445" s="82" t="s">
        <v>427</v>
      </c>
      <c r="B445" s="85">
        <v>200</v>
      </c>
      <c r="C445" s="86" t="s">
        <v>915</v>
      </c>
      <c r="D445" s="80" t="str">
        <f t="shared" si="6"/>
        <v>000 1004 0000000 000 220</v>
      </c>
      <c r="E445" s="81">
        <v>19652500</v>
      </c>
      <c r="F445" s="81">
        <v>19652500</v>
      </c>
      <c r="G445" s="81">
        <v>19652500</v>
      </c>
      <c r="H445" s="81">
        <v>11699747.45</v>
      </c>
      <c r="I445" s="81">
        <v>11699747.45</v>
      </c>
      <c r="J445" s="81">
        <v>11699747.45</v>
      </c>
    </row>
    <row r="446" spans="1:10" s="14" customFormat="1" ht="12.75">
      <c r="A446" s="82" t="s">
        <v>439</v>
      </c>
      <c r="B446" s="85">
        <v>200</v>
      </c>
      <c r="C446" s="86" t="s">
        <v>916</v>
      </c>
      <c r="D446" s="80" t="str">
        <f t="shared" si="6"/>
        <v>000 1004 0000000 000 226</v>
      </c>
      <c r="E446" s="81">
        <v>19652500</v>
      </c>
      <c r="F446" s="81">
        <v>19652500</v>
      </c>
      <c r="G446" s="81">
        <v>19652500</v>
      </c>
      <c r="H446" s="81">
        <v>11699747.45</v>
      </c>
      <c r="I446" s="81">
        <v>11699747.45</v>
      </c>
      <c r="J446" s="81">
        <v>11699747.45</v>
      </c>
    </row>
    <row r="447" spans="1:10" s="14" customFormat="1" ht="22.5">
      <c r="A447" s="82" t="s">
        <v>441</v>
      </c>
      <c r="B447" s="85">
        <v>200</v>
      </c>
      <c r="C447" s="86" t="s">
        <v>917</v>
      </c>
      <c r="D447" s="80" t="str">
        <f t="shared" si="6"/>
        <v>000 1004 0000000 000 240</v>
      </c>
      <c r="E447" s="81">
        <v>80000</v>
      </c>
      <c r="F447" s="81">
        <v>80000</v>
      </c>
      <c r="G447" s="81">
        <v>80000</v>
      </c>
      <c r="H447" s="81">
        <v>80000</v>
      </c>
      <c r="I447" s="81">
        <v>80000</v>
      </c>
      <c r="J447" s="81">
        <v>80000</v>
      </c>
    </row>
    <row r="448" spans="1:10" s="14" customFormat="1" ht="33.75">
      <c r="A448" s="82" t="s">
        <v>443</v>
      </c>
      <c r="B448" s="85">
        <v>200</v>
      </c>
      <c r="C448" s="86" t="s">
        <v>918</v>
      </c>
      <c r="D448" s="80" t="str">
        <f t="shared" si="6"/>
        <v>000 1004 0000000 000 241</v>
      </c>
      <c r="E448" s="81">
        <v>80000</v>
      </c>
      <c r="F448" s="81">
        <v>80000</v>
      </c>
      <c r="G448" s="81">
        <v>80000</v>
      </c>
      <c r="H448" s="81">
        <v>80000</v>
      </c>
      <c r="I448" s="81">
        <v>80000</v>
      </c>
      <c r="J448" s="81">
        <v>80000</v>
      </c>
    </row>
    <row r="449" spans="1:10" s="14" customFormat="1" ht="12.75">
      <c r="A449" s="82" t="s">
        <v>840</v>
      </c>
      <c r="B449" s="85">
        <v>200</v>
      </c>
      <c r="C449" s="86" t="s">
        <v>919</v>
      </c>
      <c r="D449" s="80" t="str">
        <f t="shared" si="6"/>
        <v>000 1004 0000000 000 260</v>
      </c>
      <c r="E449" s="81">
        <v>48524656.27</v>
      </c>
      <c r="F449" s="81">
        <v>48524656.27</v>
      </c>
      <c r="G449" s="81">
        <v>48524656.27</v>
      </c>
      <c r="H449" s="81">
        <v>29809828.43</v>
      </c>
      <c r="I449" s="81">
        <v>29809828.43</v>
      </c>
      <c r="J449" s="81">
        <v>29809828.43</v>
      </c>
    </row>
    <row r="450" spans="1:10" s="14" customFormat="1" ht="22.5">
      <c r="A450" s="82" t="s">
        <v>842</v>
      </c>
      <c r="B450" s="85">
        <v>200</v>
      </c>
      <c r="C450" s="86" t="s">
        <v>920</v>
      </c>
      <c r="D450" s="80" t="str">
        <f t="shared" si="6"/>
        <v>000 1004 0000000 000 262</v>
      </c>
      <c r="E450" s="81">
        <v>48524656.27</v>
      </c>
      <c r="F450" s="81">
        <v>48524656.27</v>
      </c>
      <c r="G450" s="81">
        <v>48524656.27</v>
      </c>
      <c r="H450" s="81">
        <v>29809828.43</v>
      </c>
      <c r="I450" s="81">
        <v>29809828.43</v>
      </c>
      <c r="J450" s="81">
        <v>29809828.43</v>
      </c>
    </row>
    <row r="451" spans="1:10" s="14" customFormat="1" ht="22.5">
      <c r="A451" s="82" t="s">
        <v>921</v>
      </c>
      <c r="B451" s="85">
        <v>200</v>
      </c>
      <c r="C451" s="86" t="s">
        <v>922</v>
      </c>
      <c r="D451" s="80" t="str">
        <f t="shared" si="6"/>
        <v>000 1006 0000000 000 000</v>
      </c>
      <c r="E451" s="81">
        <v>500000</v>
      </c>
      <c r="F451" s="81">
        <v>500000</v>
      </c>
      <c r="G451" s="81">
        <v>500000</v>
      </c>
      <c r="H451" s="81"/>
      <c r="I451" s="81"/>
      <c r="J451" s="81"/>
    </row>
    <row r="452" spans="1:10" s="14" customFormat="1" ht="12.75">
      <c r="A452" s="82" t="s">
        <v>417</v>
      </c>
      <c r="B452" s="85">
        <v>200</v>
      </c>
      <c r="C452" s="86" t="s">
        <v>923</v>
      </c>
      <c r="D452" s="80" t="str">
        <f t="shared" si="6"/>
        <v>000 1006 0000000 000 200</v>
      </c>
      <c r="E452" s="81">
        <v>500000</v>
      </c>
      <c r="F452" s="81">
        <v>500000</v>
      </c>
      <c r="G452" s="81">
        <v>500000</v>
      </c>
      <c r="H452" s="81"/>
      <c r="I452" s="81"/>
      <c r="J452" s="81"/>
    </row>
    <row r="453" spans="1:10" s="14" customFormat="1" ht="22.5">
      <c r="A453" s="82" t="s">
        <v>441</v>
      </c>
      <c r="B453" s="85">
        <v>200</v>
      </c>
      <c r="C453" s="86" t="s">
        <v>924</v>
      </c>
      <c r="D453" s="80" t="str">
        <f t="shared" si="6"/>
        <v>000 1006 0000000 000 240</v>
      </c>
      <c r="E453" s="81">
        <v>500000</v>
      </c>
      <c r="F453" s="81">
        <v>500000</v>
      </c>
      <c r="G453" s="81">
        <v>500000</v>
      </c>
      <c r="H453" s="81"/>
      <c r="I453" s="81"/>
      <c r="J453" s="81"/>
    </row>
    <row r="454" spans="1:10" s="14" customFormat="1" ht="45">
      <c r="A454" s="82" t="s">
        <v>445</v>
      </c>
      <c r="B454" s="85">
        <v>200</v>
      </c>
      <c r="C454" s="86" t="s">
        <v>925</v>
      </c>
      <c r="D454" s="80" t="str">
        <f t="shared" si="6"/>
        <v>000 1006 0000000 000 242</v>
      </c>
      <c r="E454" s="81">
        <v>500000</v>
      </c>
      <c r="F454" s="81">
        <v>500000</v>
      </c>
      <c r="G454" s="81">
        <v>500000</v>
      </c>
      <c r="H454" s="81"/>
      <c r="I454" s="81"/>
      <c r="J454" s="81"/>
    </row>
    <row r="455" spans="1:10" s="14" customFormat="1" ht="12.75">
      <c r="A455" s="82" t="s">
        <v>926</v>
      </c>
      <c r="B455" s="85">
        <v>200</v>
      </c>
      <c r="C455" s="86" t="s">
        <v>927</v>
      </c>
      <c r="D455" s="80" t="str">
        <f aca="true" t="shared" si="7" ref="D455:D518">IF(OR(LEFT(C455,5)="000 9",LEFT(C455,5)="000 7"),"X",C455)</f>
        <v>000 1100 0000000 000 000</v>
      </c>
      <c r="E455" s="81">
        <v>22384900</v>
      </c>
      <c r="F455" s="81">
        <v>22384900</v>
      </c>
      <c r="G455" s="81">
        <v>22384900</v>
      </c>
      <c r="H455" s="81">
        <v>5472463.99</v>
      </c>
      <c r="I455" s="81">
        <v>5472463.99</v>
      </c>
      <c r="J455" s="81">
        <v>5472463.99</v>
      </c>
    </row>
    <row r="456" spans="1:10" s="14" customFormat="1" ht="12.75">
      <c r="A456" s="82" t="s">
        <v>417</v>
      </c>
      <c r="B456" s="85">
        <v>200</v>
      </c>
      <c r="C456" s="86" t="s">
        <v>928</v>
      </c>
      <c r="D456" s="80" t="str">
        <f t="shared" si="7"/>
        <v>000 1100 0000000 000 200</v>
      </c>
      <c r="E456" s="81">
        <v>16340800</v>
      </c>
      <c r="F456" s="81">
        <v>16340800</v>
      </c>
      <c r="G456" s="81">
        <v>16340800</v>
      </c>
      <c r="H456" s="81">
        <v>5447270.99</v>
      </c>
      <c r="I456" s="81">
        <v>5447270.99</v>
      </c>
      <c r="J456" s="81">
        <v>5447270.99</v>
      </c>
    </row>
    <row r="457" spans="1:10" s="14" customFormat="1" ht="22.5">
      <c r="A457" s="82" t="s">
        <v>419</v>
      </c>
      <c r="B457" s="85">
        <v>200</v>
      </c>
      <c r="C457" s="86" t="s">
        <v>929</v>
      </c>
      <c r="D457" s="80" t="str">
        <f t="shared" si="7"/>
        <v>000 1100 0000000 000 210</v>
      </c>
      <c r="E457" s="81">
        <v>1885800</v>
      </c>
      <c r="F457" s="81">
        <v>1885800</v>
      </c>
      <c r="G457" s="81">
        <v>1885800</v>
      </c>
      <c r="H457" s="81">
        <v>1680274.33</v>
      </c>
      <c r="I457" s="81">
        <v>1680274.33</v>
      </c>
      <c r="J457" s="81">
        <v>1680274.33</v>
      </c>
    </row>
    <row r="458" spans="1:10" s="14" customFormat="1" ht="12.75">
      <c r="A458" s="82" t="s">
        <v>421</v>
      </c>
      <c r="B458" s="85">
        <v>200</v>
      </c>
      <c r="C458" s="86" t="s">
        <v>930</v>
      </c>
      <c r="D458" s="80" t="str">
        <f t="shared" si="7"/>
        <v>000 1100 0000000 000 211</v>
      </c>
      <c r="E458" s="81">
        <v>1437300</v>
      </c>
      <c r="F458" s="81">
        <v>1437300</v>
      </c>
      <c r="G458" s="81">
        <v>1437300</v>
      </c>
      <c r="H458" s="81">
        <v>1267756.92</v>
      </c>
      <c r="I458" s="81">
        <v>1267756.92</v>
      </c>
      <c r="J458" s="81">
        <v>1267756.92</v>
      </c>
    </row>
    <row r="459" spans="1:10" s="14" customFormat="1" ht="12.75">
      <c r="A459" s="82" t="s">
        <v>423</v>
      </c>
      <c r="B459" s="85">
        <v>200</v>
      </c>
      <c r="C459" s="86" t="s">
        <v>931</v>
      </c>
      <c r="D459" s="80" t="str">
        <f t="shared" si="7"/>
        <v>000 1100 0000000 000 212</v>
      </c>
      <c r="E459" s="81">
        <v>4400</v>
      </c>
      <c r="F459" s="81">
        <v>4400</v>
      </c>
      <c r="G459" s="81">
        <v>4400</v>
      </c>
      <c r="H459" s="81">
        <v>2400</v>
      </c>
      <c r="I459" s="81">
        <v>2400</v>
      </c>
      <c r="J459" s="81">
        <v>2400</v>
      </c>
    </row>
    <row r="460" spans="1:10" s="14" customFormat="1" ht="12.75">
      <c r="A460" s="82" t="s">
        <v>425</v>
      </c>
      <c r="B460" s="85">
        <v>200</v>
      </c>
      <c r="C460" s="86" t="s">
        <v>932</v>
      </c>
      <c r="D460" s="80" t="str">
        <f t="shared" si="7"/>
        <v>000 1100 0000000 000 213</v>
      </c>
      <c r="E460" s="81">
        <v>444100</v>
      </c>
      <c r="F460" s="81">
        <v>444100</v>
      </c>
      <c r="G460" s="81">
        <v>444100</v>
      </c>
      <c r="H460" s="81">
        <v>410117.41</v>
      </c>
      <c r="I460" s="81">
        <v>410117.41</v>
      </c>
      <c r="J460" s="81">
        <v>410117.41</v>
      </c>
    </row>
    <row r="461" spans="1:10" s="14" customFormat="1" ht="12.75">
      <c r="A461" s="82" t="s">
        <v>427</v>
      </c>
      <c r="B461" s="85">
        <v>200</v>
      </c>
      <c r="C461" s="86" t="s">
        <v>933</v>
      </c>
      <c r="D461" s="80" t="str">
        <f t="shared" si="7"/>
        <v>000 1100 0000000 000 220</v>
      </c>
      <c r="E461" s="81">
        <v>13954200</v>
      </c>
      <c r="F461" s="81">
        <v>13954200</v>
      </c>
      <c r="G461" s="81">
        <v>13954200</v>
      </c>
      <c r="H461" s="81">
        <v>3285893.02</v>
      </c>
      <c r="I461" s="81">
        <v>3285893.02</v>
      </c>
      <c r="J461" s="81">
        <v>3285893.02</v>
      </c>
    </row>
    <row r="462" spans="1:10" s="14" customFormat="1" ht="12.75">
      <c r="A462" s="82" t="s">
        <v>431</v>
      </c>
      <c r="B462" s="85">
        <v>200</v>
      </c>
      <c r="C462" s="86" t="s">
        <v>934</v>
      </c>
      <c r="D462" s="80" t="str">
        <f t="shared" si="7"/>
        <v>000 1100 0000000 000 222</v>
      </c>
      <c r="E462" s="81">
        <v>1159600</v>
      </c>
      <c r="F462" s="81">
        <v>1159600</v>
      </c>
      <c r="G462" s="81">
        <v>1159600</v>
      </c>
      <c r="H462" s="81">
        <v>550951.9</v>
      </c>
      <c r="I462" s="81">
        <v>550951.9</v>
      </c>
      <c r="J462" s="81">
        <v>550951.9</v>
      </c>
    </row>
    <row r="463" spans="1:10" s="14" customFormat="1" ht="12.75">
      <c r="A463" s="82" t="s">
        <v>439</v>
      </c>
      <c r="B463" s="85">
        <v>200</v>
      </c>
      <c r="C463" s="86" t="s">
        <v>935</v>
      </c>
      <c r="D463" s="80" t="str">
        <f t="shared" si="7"/>
        <v>000 1100 0000000 000 226</v>
      </c>
      <c r="E463" s="81">
        <v>12794600</v>
      </c>
      <c r="F463" s="81">
        <v>12794600</v>
      </c>
      <c r="G463" s="81">
        <v>12794600</v>
      </c>
      <c r="H463" s="81">
        <v>2734941.12</v>
      </c>
      <c r="I463" s="81">
        <v>2734941.12</v>
      </c>
      <c r="J463" s="81">
        <v>2734941.12</v>
      </c>
    </row>
    <row r="464" spans="1:10" s="14" customFormat="1" ht="12.75">
      <c r="A464" s="82" t="s">
        <v>447</v>
      </c>
      <c r="B464" s="85">
        <v>200</v>
      </c>
      <c r="C464" s="86" t="s">
        <v>936</v>
      </c>
      <c r="D464" s="80" t="str">
        <f t="shared" si="7"/>
        <v>000 1100 0000000 000 290</v>
      </c>
      <c r="E464" s="81">
        <v>500800</v>
      </c>
      <c r="F464" s="81">
        <v>500800</v>
      </c>
      <c r="G464" s="81">
        <v>500800</v>
      </c>
      <c r="H464" s="81">
        <v>481103.64</v>
      </c>
      <c r="I464" s="81">
        <v>481103.64</v>
      </c>
      <c r="J464" s="81">
        <v>481103.64</v>
      </c>
    </row>
    <row r="465" spans="1:10" s="14" customFormat="1" ht="12.75">
      <c r="A465" s="82" t="s">
        <v>449</v>
      </c>
      <c r="B465" s="85">
        <v>200</v>
      </c>
      <c r="C465" s="86" t="s">
        <v>937</v>
      </c>
      <c r="D465" s="80" t="str">
        <f t="shared" si="7"/>
        <v>000 1100 0000000 000 300</v>
      </c>
      <c r="E465" s="81">
        <v>6044100</v>
      </c>
      <c r="F465" s="81">
        <v>6044100</v>
      </c>
      <c r="G465" s="81">
        <v>6044100</v>
      </c>
      <c r="H465" s="81">
        <v>25193</v>
      </c>
      <c r="I465" s="81">
        <v>25193</v>
      </c>
      <c r="J465" s="81">
        <v>25193</v>
      </c>
    </row>
    <row r="466" spans="1:10" s="14" customFormat="1" ht="22.5">
      <c r="A466" s="82" t="s">
        <v>451</v>
      </c>
      <c r="B466" s="85">
        <v>200</v>
      </c>
      <c r="C466" s="86" t="s">
        <v>938</v>
      </c>
      <c r="D466" s="80" t="str">
        <f t="shared" si="7"/>
        <v>000 1100 0000000 000 310</v>
      </c>
      <c r="E466" s="81">
        <v>4036700</v>
      </c>
      <c r="F466" s="81">
        <v>4036700</v>
      </c>
      <c r="G466" s="81">
        <v>4036700</v>
      </c>
      <c r="H466" s="81">
        <v>25193</v>
      </c>
      <c r="I466" s="81">
        <v>25193</v>
      </c>
      <c r="J466" s="81">
        <v>25193</v>
      </c>
    </row>
    <row r="467" spans="1:10" s="14" customFormat="1" ht="22.5">
      <c r="A467" s="82" t="s">
        <v>453</v>
      </c>
      <c r="B467" s="85">
        <v>200</v>
      </c>
      <c r="C467" s="86" t="s">
        <v>939</v>
      </c>
      <c r="D467" s="80" t="str">
        <f t="shared" si="7"/>
        <v>000 1100 0000000 000 340</v>
      </c>
      <c r="E467" s="81">
        <v>2007400</v>
      </c>
      <c r="F467" s="81">
        <v>2007400</v>
      </c>
      <c r="G467" s="81">
        <v>2007400</v>
      </c>
      <c r="H467" s="81"/>
      <c r="I467" s="81"/>
      <c r="J467" s="81"/>
    </row>
    <row r="468" spans="1:10" s="14" customFormat="1" ht="12.75">
      <c r="A468" s="82" t="s">
        <v>940</v>
      </c>
      <c r="B468" s="85">
        <v>200</v>
      </c>
      <c r="C468" s="86" t="s">
        <v>941</v>
      </c>
      <c r="D468" s="80" t="str">
        <f t="shared" si="7"/>
        <v>000 1101 0000000 000 000</v>
      </c>
      <c r="E468" s="81">
        <v>13397500</v>
      </c>
      <c r="F468" s="81">
        <v>13397500</v>
      </c>
      <c r="G468" s="81">
        <v>13397500</v>
      </c>
      <c r="H468" s="81">
        <v>3739521.51</v>
      </c>
      <c r="I468" s="81">
        <v>3739521.51</v>
      </c>
      <c r="J468" s="81">
        <v>3739521.51</v>
      </c>
    </row>
    <row r="469" spans="1:10" s="14" customFormat="1" ht="12.75">
      <c r="A469" s="82" t="s">
        <v>417</v>
      </c>
      <c r="B469" s="85">
        <v>200</v>
      </c>
      <c r="C469" s="86" t="s">
        <v>942</v>
      </c>
      <c r="D469" s="80" t="str">
        <f t="shared" si="7"/>
        <v>000 1101 0000000 000 200</v>
      </c>
      <c r="E469" s="81">
        <v>13397500</v>
      </c>
      <c r="F469" s="81">
        <v>13397500</v>
      </c>
      <c r="G469" s="81">
        <v>13397500</v>
      </c>
      <c r="H469" s="81">
        <v>3739521.51</v>
      </c>
      <c r="I469" s="81">
        <v>3739521.51</v>
      </c>
      <c r="J469" s="81">
        <v>3739521.51</v>
      </c>
    </row>
    <row r="470" spans="1:10" s="14" customFormat="1" ht="12.75">
      <c r="A470" s="82" t="s">
        <v>427</v>
      </c>
      <c r="B470" s="85">
        <v>200</v>
      </c>
      <c r="C470" s="86" t="s">
        <v>943</v>
      </c>
      <c r="D470" s="80" t="str">
        <f t="shared" si="7"/>
        <v>000 1101 0000000 000 220</v>
      </c>
      <c r="E470" s="81">
        <v>12897500</v>
      </c>
      <c r="F470" s="81">
        <v>12897500</v>
      </c>
      <c r="G470" s="81">
        <v>12897500</v>
      </c>
      <c r="H470" s="81">
        <v>3258931.51</v>
      </c>
      <c r="I470" s="81">
        <v>3258931.51</v>
      </c>
      <c r="J470" s="81">
        <v>3258931.51</v>
      </c>
    </row>
    <row r="471" spans="1:10" s="14" customFormat="1" ht="12.75">
      <c r="A471" s="82" t="s">
        <v>431</v>
      </c>
      <c r="B471" s="85">
        <v>200</v>
      </c>
      <c r="C471" s="86" t="s">
        <v>944</v>
      </c>
      <c r="D471" s="80" t="str">
        <f t="shared" si="7"/>
        <v>000 1101 0000000 000 222</v>
      </c>
      <c r="E471" s="81">
        <v>1150000</v>
      </c>
      <c r="F471" s="81">
        <v>1150000</v>
      </c>
      <c r="G471" s="81">
        <v>1150000</v>
      </c>
      <c r="H471" s="81">
        <v>550951.9</v>
      </c>
      <c r="I471" s="81">
        <v>550951.9</v>
      </c>
      <c r="J471" s="81">
        <v>550951.9</v>
      </c>
    </row>
    <row r="472" spans="1:10" s="14" customFormat="1" ht="12.75">
      <c r="A472" s="82" t="s">
        <v>439</v>
      </c>
      <c r="B472" s="85">
        <v>200</v>
      </c>
      <c r="C472" s="86" t="s">
        <v>945</v>
      </c>
      <c r="D472" s="80" t="str">
        <f t="shared" si="7"/>
        <v>000 1101 0000000 000 226</v>
      </c>
      <c r="E472" s="81">
        <v>11747500</v>
      </c>
      <c r="F472" s="81">
        <v>11747500</v>
      </c>
      <c r="G472" s="81">
        <v>11747500</v>
      </c>
      <c r="H472" s="81">
        <v>2707979.61</v>
      </c>
      <c r="I472" s="81">
        <v>2707979.61</v>
      </c>
      <c r="J472" s="81">
        <v>2707979.61</v>
      </c>
    </row>
    <row r="473" spans="1:10" s="14" customFormat="1" ht="12.75">
      <c r="A473" s="82" t="s">
        <v>447</v>
      </c>
      <c r="B473" s="85">
        <v>200</v>
      </c>
      <c r="C473" s="86" t="s">
        <v>946</v>
      </c>
      <c r="D473" s="80" t="str">
        <f t="shared" si="7"/>
        <v>000 1101 0000000 000 290</v>
      </c>
      <c r="E473" s="81">
        <v>500000</v>
      </c>
      <c r="F473" s="81">
        <v>500000</v>
      </c>
      <c r="G473" s="81">
        <v>500000</v>
      </c>
      <c r="H473" s="81">
        <v>480590</v>
      </c>
      <c r="I473" s="81">
        <v>480590</v>
      </c>
      <c r="J473" s="81">
        <v>480590</v>
      </c>
    </row>
    <row r="474" spans="1:10" s="14" customFormat="1" ht="12.75">
      <c r="A474" s="82" t="s">
        <v>947</v>
      </c>
      <c r="B474" s="85">
        <v>200</v>
      </c>
      <c r="C474" s="86" t="s">
        <v>948</v>
      </c>
      <c r="D474" s="80" t="str">
        <f t="shared" si="7"/>
        <v>000 1102 0000000 000 000</v>
      </c>
      <c r="E474" s="81">
        <v>7030000</v>
      </c>
      <c r="F474" s="81">
        <v>7030000</v>
      </c>
      <c r="G474" s="81">
        <v>7030000</v>
      </c>
      <c r="H474" s="81">
        <v>24738.67</v>
      </c>
      <c r="I474" s="81">
        <v>24738.67</v>
      </c>
      <c r="J474" s="81">
        <v>24738.67</v>
      </c>
    </row>
    <row r="475" spans="1:10" s="14" customFormat="1" ht="12.75">
      <c r="A475" s="82" t="s">
        <v>417</v>
      </c>
      <c r="B475" s="85">
        <v>200</v>
      </c>
      <c r="C475" s="86" t="s">
        <v>949</v>
      </c>
      <c r="D475" s="80" t="str">
        <f t="shared" si="7"/>
        <v>000 1102 0000000 000 200</v>
      </c>
      <c r="E475" s="81">
        <v>1030000</v>
      </c>
      <c r="F475" s="81">
        <v>1030000</v>
      </c>
      <c r="G475" s="81">
        <v>1030000</v>
      </c>
      <c r="H475" s="81">
        <v>24738.67</v>
      </c>
      <c r="I475" s="81">
        <v>24738.67</v>
      </c>
      <c r="J475" s="81">
        <v>24738.67</v>
      </c>
    </row>
    <row r="476" spans="1:10" s="14" customFormat="1" ht="12.75">
      <c r="A476" s="82" t="s">
        <v>427</v>
      </c>
      <c r="B476" s="85">
        <v>200</v>
      </c>
      <c r="C476" s="86" t="s">
        <v>950</v>
      </c>
      <c r="D476" s="80" t="str">
        <f t="shared" si="7"/>
        <v>000 1102 0000000 000 220</v>
      </c>
      <c r="E476" s="81">
        <v>1030000</v>
      </c>
      <c r="F476" s="81">
        <v>1030000</v>
      </c>
      <c r="G476" s="81">
        <v>1030000</v>
      </c>
      <c r="H476" s="81">
        <v>24738.67</v>
      </c>
      <c r="I476" s="81">
        <v>24738.67</v>
      </c>
      <c r="J476" s="81">
        <v>24738.67</v>
      </c>
    </row>
    <row r="477" spans="1:10" s="14" customFormat="1" ht="12.75">
      <c r="A477" s="82" t="s">
        <v>439</v>
      </c>
      <c r="B477" s="85">
        <v>200</v>
      </c>
      <c r="C477" s="86" t="s">
        <v>951</v>
      </c>
      <c r="D477" s="80" t="str">
        <f t="shared" si="7"/>
        <v>000 1102 0000000 000 226</v>
      </c>
      <c r="E477" s="81">
        <v>1030000</v>
      </c>
      <c r="F477" s="81">
        <v>1030000</v>
      </c>
      <c r="G477" s="81">
        <v>1030000</v>
      </c>
      <c r="H477" s="81">
        <v>24738.67</v>
      </c>
      <c r="I477" s="81">
        <v>24738.67</v>
      </c>
      <c r="J477" s="81">
        <v>24738.67</v>
      </c>
    </row>
    <row r="478" spans="1:10" s="14" customFormat="1" ht="12.75">
      <c r="A478" s="82" t="s">
        <v>449</v>
      </c>
      <c r="B478" s="85">
        <v>200</v>
      </c>
      <c r="C478" s="86" t="s">
        <v>952</v>
      </c>
      <c r="D478" s="80" t="str">
        <f t="shared" si="7"/>
        <v>000 1102 0000000 000 300</v>
      </c>
      <c r="E478" s="81">
        <v>6000000</v>
      </c>
      <c r="F478" s="81">
        <v>6000000</v>
      </c>
      <c r="G478" s="81">
        <v>6000000</v>
      </c>
      <c r="H478" s="81"/>
      <c r="I478" s="81"/>
      <c r="J478" s="81"/>
    </row>
    <row r="479" spans="1:10" s="14" customFormat="1" ht="22.5">
      <c r="A479" s="82" t="s">
        <v>451</v>
      </c>
      <c r="B479" s="85">
        <v>200</v>
      </c>
      <c r="C479" s="86" t="s">
        <v>953</v>
      </c>
      <c r="D479" s="80" t="str">
        <f t="shared" si="7"/>
        <v>000 1102 0000000 000 310</v>
      </c>
      <c r="E479" s="81">
        <v>4000000</v>
      </c>
      <c r="F479" s="81">
        <v>4000000</v>
      </c>
      <c r="G479" s="81">
        <v>4000000</v>
      </c>
      <c r="H479" s="81"/>
      <c r="I479" s="81"/>
      <c r="J479" s="81"/>
    </row>
    <row r="480" spans="1:10" s="14" customFormat="1" ht="22.5">
      <c r="A480" s="82" t="s">
        <v>453</v>
      </c>
      <c r="B480" s="85">
        <v>200</v>
      </c>
      <c r="C480" s="86" t="s">
        <v>954</v>
      </c>
      <c r="D480" s="80" t="str">
        <f t="shared" si="7"/>
        <v>000 1102 0000000 000 340</v>
      </c>
      <c r="E480" s="81">
        <v>2000000</v>
      </c>
      <c r="F480" s="81">
        <v>2000000</v>
      </c>
      <c r="G480" s="81">
        <v>2000000</v>
      </c>
      <c r="H480" s="81"/>
      <c r="I480" s="81"/>
      <c r="J480" s="81"/>
    </row>
    <row r="481" spans="1:10" s="14" customFormat="1" ht="22.5">
      <c r="A481" s="82" t="s">
        <v>955</v>
      </c>
      <c r="B481" s="85">
        <v>200</v>
      </c>
      <c r="C481" s="86" t="s">
        <v>956</v>
      </c>
      <c r="D481" s="80" t="str">
        <f t="shared" si="7"/>
        <v>000 1105 0000000 000 000</v>
      </c>
      <c r="E481" s="81">
        <v>1957400</v>
      </c>
      <c r="F481" s="81">
        <v>1957400</v>
      </c>
      <c r="G481" s="81">
        <v>1957400</v>
      </c>
      <c r="H481" s="81">
        <v>1708203.81</v>
      </c>
      <c r="I481" s="81">
        <v>1708203.81</v>
      </c>
      <c r="J481" s="81">
        <v>1708203.81</v>
      </c>
    </row>
    <row r="482" spans="1:10" s="14" customFormat="1" ht="12.75">
      <c r="A482" s="82" t="s">
        <v>417</v>
      </c>
      <c r="B482" s="85">
        <v>200</v>
      </c>
      <c r="C482" s="86" t="s">
        <v>957</v>
      </c>
      <c r="D482" s="80" t="str">
        <f t="shared" si="7"/>
        <v>000 1105 0000000 000 200</v>
      </c>
      <c r="E482" s="81">
        <v>1913300</v>
      </c>
      <c r="F482" s="81">
        <v>1913300</v>
      </c>
      <c r="G482" s="81">
        <v>1913300</v>
      </c>
      <c r="H482" s="81">
        <v>1683010.81</v>
      </c>
      <c r="I482" s="81">
        <v>1683010.81</v>
      </c>
      <c r="J482" s="81">
        <v>1683010.81</v>
      </c>
    </row>
    <row r="483" spans="1:10" s="14" customFormat="1" ht="22.5">
      <c r="A483" s="82" t="s">
        <v>419</v>
      </c>
      <c r="B483" s="85">
        <v>200</v>
      </c>
      <c r="C483" s="86" t="s">
        <v>958</v>
      </c>
      <c r="D483" s="80" t="str">
        <f t="shared" si="7"/>
        <v>000 1105 0000000 000 210</v>
      </c>
      <c r="E483" s="81">
        <v>1885800</v>
      </c>
      <c r="F483" s="81">
        <v>1885800</v>
      </c>
      <c r="G483" s="81">
        <v>1885800</v>
      </c>
      <c r="H483" s="81">
        <v>1680274.33</v>
      </c>
      <c r="I483" s="81">
        <v>1680274.33</v>
      </c>
      <c r="J483" s="81">
        <v>1680274.33</v>
      </c>
    </row>
    <row r="484" spans="1:10" s="14" customFormat="1" ht="12.75">
      <c r="A484" s="82" t="s">
        <v>421</v>
      </c>
      <c r="B484" s="85">
        <v>200</v>
      </c>
      <c r="C484" s="86" t="s">
        <v>959</v>
      </c>
      <c r="D484" s="80" t="str">
        <f t="shared" si="7"/>
        <v>000 1105 0000000 000 211</v>
      </c>
      <c r="E484" s="81">
        <v>1437300</v>
      </c>
      <c r="F484" s="81">
        <v>1437300</v>
      </c>
      <c r="G484" s="81">
        <v>1437300</v>
      </c>
      <c r="H484" s="81">
        <v>1267756.92</v>
      </c>
      <c r="I484" s="81">
        <v>1267756.92</v>
      </c>
      <c r="J484" s="81">
        <v>1267756.92</v>
      </c>
    </row>
    <row r="485" spans="1:10" s="14" customFormat="1" ht="12.75">
      <c r="A485" s="82" t="s">
        <v>423</v>
      </c>
      <c r="B485" s="85">
        <v>200</v>
      </c>
      <c r="C485" s="86" t="s">
        <v>960</v>
      </c>
      <c r="D485" s="80" t="str">
        <f t="shared" si="7"/>
        <v>000 1105 0000000 000 212</v>
      </c>
      <c r="E485" s="81">
        <v>4400</v>
      </c>
      <c r="F485" s="81">
        <v>4400</v>
      </c>
      <c r="G485" s="81">
        <v>4400</v>
      </c>
      <c r="H485" s="81">
        <v>2400</v>
      </c>
      <c r="I485" s="81">
        <v>2400</v>
      </c>
      <c r="J485" s="81">
        <v>2400</v>
      </c>
    </row>
    <row r="486" spans="1:10" s="14" customFormat="1" ht="12.75">
      <c r="A486" s="82" t="s">
        <v>425</v>
      </c>
      <c r="B486" s="85">
        <v>200</v>
      </c>
      <c r="C486" s="86" t="s">
        <v>961</v>
      </c>
      <c r="D486" s="80" t="str">
        <f t="shared" si="7"/>
        <v>000 1105 0000000 000 213</v>
      </c>
      <c r="E486" s="81">
        <v>444100</v>
      </c>
      <c r="F486" s="81">
        <v>444100</v>
      </c>
      <c r="G486" s="81">
        <v>444100</v>
      </c>
      <c r="H486" s="81">
        <v>410117.41</v>
      </c>
      <c r="I486" s="81">
        <v>410117.41</v>
      </c>
      <c r="J486" s="81">
        <v>410117.41</v>
      </c>
    </row>
    <row r="487" spans="1:10" s="14" customFormat="1" ht="12.75">
      <c r="A487" s="82" t="s">
        <v>427</v>
      </c>
      <c r="B487" s="85">
        <v>200</v>
      </c>
      <c r="C487" s="86" t="s">
        <v>962</v>
      </c>
      <c r="D487" s="80" t="str">
        <f t="shared" si="7"/>
        <v>000 1105 0000000 000 220</v>
      </c>
      <c r="E487" s="81">
        <v>26700</v>
      </c>
      <c r="F487" s="81">
        <v>26700</v>
      </c>
      <c r="G487" s="81">
        <v>26700</v>
      </c>
      <c r="H487" s="81">
        <v>2222.84</v>
      </c>
      <c r="I487" s="81">
        <v>2222.84</v>
      </c>
      <c r="J487" s="81">
        <v>2222.84</v>
      </c>
    </row>
    <row r="488" spans="1:10" s="14" customFormat="1" ht="12.75">
      <c r="A488" s="82" t="s">
        <v>431</v>
      </c>
      <c r="B488" s="85">
        <v>200</v>
      </c>
      <c r="C488" s="86" t="s">
        <v>963</v>
      </c>
      <c r="D488" s="80" t="str">
        <f t="shared" si="7"/>
        <v>000 1105 0000000 000 222</v>
      </c>
      <c r="E488" s="81">
        <v>9600</v>
      </c>
      <c r="F488" s="81">
        <v>9600</v>
      </c>
      <c r="G488" s="81">
        <v>9600</v>
      </c>
      <c r="H488" s="81"/>
      <c r="I488" s="81"/>
      <c r="J488" s="81"/>
    </row>
    <row r="489" spans="1:10" s="14" customFormat="1" ht="12.75">
      <c r="A489" s="82" t="s">
        <v>439</v>
      </c>
      <c r="B489" s="85">
        <v>200</v>
      </c>
      <c r="C489" s="86" t="s">
        <v>964</v>
      </c>
      <c r="D489" s="80" t="str">
        <f t="shared" si="7"/>
        <v>000 1105 0000000 000 226</v>
      </c>
      <c r="E489" s="81">
        <v>17100</v>
      </c>
      <c r="F489" s="81">
        <v>17100</v>
      </c>
      <c r="G489" s="81">
        <v>17100</v>
      </c>
      <c r="H489" s="81">
        <v>2222.84</v>
      </c>
      <c r="I489" s="81">
        <v>2222.84</v>
      </c>
      <c r="J489" s="81">
        <v>2222.84</v>
      </c>
    </row>
    <row r="490" spans="1:10" s="14" customFormat="1" ht="12.75">
      <c r="A490" s="82" t="s">
        <v>447</v>
      </c>
      <c r="B490" s="85">
        <v>200</v>
      </c>
      <c r="C490" s="86" t="s">
        <v>965</v>
      </c>
      <c r="D490" s="80" t="str">
        <f t="shared" si="7"/>
        <v>000 1105 0000000 000 290</v>
      </c>
      <c r="E490" s="81">
        <v>800</v>
      </c>
      <c r="F490" s="81">
        <v>800</v>
      </c>
      <c r="G490" s="81">
        <v>800</v>
      </c>
      <c r="H490" s="81">
        <v>513.64</v>
      </c>
      <c r="I490" s="81">
        <v>513.64</v>
      </c>
      <c r="J490" s="81">
        <v>513.64</v>
      </c>
    </row>
    <row r="491" spans="1:10" s="14" customFormat="1" ht="12.75">
      <c r="A491" s="82" t="s">
        <v>449</v>
      </c>
      <c r="B491" s="85">
        <v>200</v>
      </c>
      <c r="C491" s="86" t="s">
        <v>966</v>
      </c>
      <c r="D491" s="80" t="str">
        <f t="shared" si="7"/>
        <v>000 1105 0000000 000 300</v>
      </c>
      <c r="E491" s="81">
        <v>44100</v>
      </c>
      <c r="F491" s="81">
        <v>44100</v>
      </c>
      <c r="G491" s="81">
        <v>44100</v>
      </c>
      <c r="H491" s="81">
        <v>25193</v>
      </c>
      <c r="I491" s="81">
        <v>25193</v>
      </c>
      <c r="J491" s="81">
        <v>25193</v>
      </c>
    </row>
    <row r="492" spans="1:10" s="14" customFormat="1" ht="22.5">
      <c r="A492" s="82" t="s">
        <v>451</v>
      </c>
      <c r="B492" s="85">
        <v>200</v>
      </c>
      <c r="C492" s="86" t="s">
        <v>967</v>
      </c>
      <c r="D492" s="80" t="str">
        <f t="shared" si="7"/>
        <v>000 1105 0000000 000 310</v>
      </c>
      <c r="E492" s="81">
        <v>36700</v>
      </c>
      <c r="F492" s="81">
        <v>36700</v>
      </c>
      <c r="G492" s="81">
        <v>36700</v>
      </c>
      <c r="H492" s="81">
        <v>25193</v>
      </c>
      <c r="I492" s="81">
        <v>25193</v>
      </c>
      <c r="J492" s="81">
        <v>25193</v>
      </c>
    </row>
    <row r="493" spans="1:10" s="14" customFormat="1" ht="22.5">
      <c r="A493" s="82" t="s">
        <v>453</v>
      </c>
      <c r="B493" s="85">
        <v>200</v>
      </c>
      <c r="C493" s="86" t="s">
        <v>968</v>
      </c>
      <c r="D493" s="80" t="str">
        <f t="shared" si="7"/>
        <v>000 1105 0000000 000 340</v>
      </c>
      <c r="E493" s="81">
        <v>7400</v>
      </c>
      <c r="F493" s="81">
        <v>7400</v>
      </c>
      <c r="G493" s="81">
        <v>7400</v>
      </c>
      <c r="H493" s="81"/>
      <c r="I493" s="81"/>
      <c r="J493" s="81"/>
    </row>
    <row r="494" spans="1:10" s="14" customFormat="1" ht="12.75">
      <c r="A494" s="82" t="s">
        <v>969</v>
      </c>
      <c r="B494" s="85">
        <v>200</v>
      </c>
      <c r="C494" s="86" t="s">
        <v>970</v>
      </c>
      <c r="D494" s="80" t="str">
        <f t="shared" si="7"/>
        <v>000 1200 0000000 000 000</v>
      </c>
      <c r="E494" s="81">
        <v>23035000</v>
      </c>
      <c r="F494" s="81">
        <v>23035000</v>
      </c>
      <c r="G494" s="81">
        <v>23035000</v>
      </c>
      <c r="H494" s="81">
        <v>10225627.33</v>
      </c>
      <c r="I494" s="81">
        <v>10225627.33</v>
      </c>
      <c r="J494" s="81">
        <v>10225627.33</v>
      </c>
    </row>
    <row r="495" spans="1:10" s="14" customFormat="1" ht="12.75">
      <c r="A495" s="82" t="s">
        <v>417</v>
      </c>
      <c r="B495" s="85">
        <v>200</v>
      </c>
      <c r="C495" s="86" t="s">
        <v>971</v>
      </c>
      <c r="D495" s="80" t="str">
        <f t="shared" si="7"/>
        <v>000 1200 0000000 000 200</v>
      </c>
      <c r="E495" s="81">
        <v>23035000</v>
      </c>
      <c r="F495" s="81">
        <v>23035000</v>
      </c>
      <c r="G495" s="81">
        <v>23035000</v>
      </c>
      <c r="H495" s="81">
        <v>10225627.33</v>
      </c>
      <c r="I495" s="81">
        <v>10225627.33</v>
      </c>
      <c r="J495" s="81">
        <v>10225627.33</v>
      </c>
    </row>
    <row r="496" spans="1:10" s="14" customFormat="1" ht="12.75">
      <c r="A496" s="82" t="s">
        <v>427</v>
      </c>
      <c r="B496" s="85">
        <v>200</v>
      </c>
      <c r="C496" s="86" t="s">
        <v>972</v>
      </c>
      <c r="D496" s="80" t="str">
        <f t="shared" si="7"/>
        <v>000 1200 0000000 000 220</v>
      </c>
      <c r="E496" s="81">
        <v>21105000</v>
      </c>
      <c r="F496" s="81">
        <v>21105000</v>
      </c>
      <c r="G496" s="81">
        <v>21105000</v>
      </c>
      <c r="H496" s="81">
        <v>9769127.33</v>
      </c>
      <c r="I496" s="81">
        <v>9769127.33</v>
      </c>
      <c r="J496" s="81">
        <v>9769127.33</v>
      </c>
    </row>
    <row r="497" spans="1:10" s="14" customFormat="1" ht="12.75">
      <c r="A497" s="82" t="s">
        <v>439</v>
      </c>
      <c r="B497" s="85">
        <v>200</v>
      </c>
      <c r="C497" s="86" t="s">
        <v>973</v>
      </c>
      <c r="D497" s="80" t="str">
        <f t="shared" si="7"/>
        <v>000 1200 0000000 000 226</v>
      </c>
      <c r="E497" s="81">
        <v>21105000</v>
      </c>
      <c r="F497" s="81">
        <v>21105000</v>
      </c>
      <c r="G497" s="81">
        <v>21105000</v>
      </c>
      <c r="H497" s="81">
        <v>9769127.33</v>
      </c>
      <c r="I497" s="81">
        <v>9769127.33</v>
      </c>
      <c r="J497" s="81">
        <v>9769127.33</v>
      </c>
    </row>
    <row r="498" spans="1:10" s="14" customFormat="1" ht="12.75">
      <c r="A498" s="82" t="s">
        <v>447</v>
      </c>
      <c r="B498" s="85">
        <v>200</v>
      </c>
      <c r="C498" s="86" t="s">
        <v>974</v>
      </c>
      <c r="D498" s="80" t="str">
        <f t="shared" si="7"/>
        <v>000 1200 0000000 000 290</v>
      </c>
      <c r="E498" s="81">
        <v>1930000</v>
      </c>
      <c r="F498" s="81">
        <v>1930000</v>
      </c>
      <c r="G498" s="81">
        <v>1930000</v>
      </c>
      <c r="H498" s="81">
        <v>456500</v>
      </c>
      <c r="I498" s="81">
        <v>456500</v>
      </c>
      <c r="J498" s="81">
        <v>456500</v>
      </c>
    </row>
    <row r="499" spans="1:10" s="14" customFormat="1" ht="12.75">
      <c r="A499" s="82" t="s">
        <v>975</v>
      </c>
      <c r="B499" s="85">
        <v>200</v>
      </c>
      <c r="C499" s="86" t="s">
        <v>976</v>
      </c>
      <c r="D499" s="80" t="str">
        <f t="shared" si="7"/>
        <v>000 1201 0000000 000 000</v>
      </c>
      <c r="E499" s="81">
        <v>9575000</v>
      </c>
      <c r="F499" s="81">
        <v>9575000</v>
      </c>
      <c r="G499" s="81">
        <v>9575000</v>
      </c>
      <c r="H499" s="81">
        <v>5061348</v>
      </c>
      <c r="I499" s="81">
        <v>5061348</v>
      </c>
      <c r="J499" s="81">
        <v>5061348</v>
      </c>
    </row>
    <row r="500" spans="1:10" s="14" customFormat="1" ht="12.75">
      <c r="A500" s="82" t="s">
        <v>417</v>
      </c>
      <c r="B500" s="85">
        <v>200</v>
      </c>
      <c r="C500" s="86" t="s">
        <v>977</v>
      </c>
      <c r="D500" s="80" t="str">
        <f t="shared" si="7"/>
        <v>000 1201 0000000 000 200</v>
      </c>
      <c r="E500" s="81">
        <v>9575000</v>
      </c>
      <c r="F500" s="81">
        <v>9575000</v>
      </c>
      <c r="G500" s="81">
        <v>9575000</v>
      </c>
      <c r="H500" s="81">
        <v>5061348</v>
      </c>
      <c r="I500" s="81">
        <v>5061348</v>
      </c>
      <c r="J500" s="81">
        <v>5061348</v>
      </c>
    </row>
    <row r="501" spans="1:10" s="14" customFormat="1" ht="12.75">
      <c r="A501" s="82" t="s">
        <v>427</v>
      </c>
      <c r="B501" s="85">
        <v>200</v>
      </c>
      <c r="C501" s="86" t="s">
        <v>978</v>
      </c>
      <c r="D501" s="80" t="str">
        <f t="shared" si="7"/>
        <v>000 1201 0000000 000 220</v>
      </c>
      <c r="E501" s="81">
        <v>9575000</v>
      </c>
      <c r="F501" s="81">
        <v>9575000</v>
      </c>
      <c r="G501" s="81">
        <v>9575000</v>
      </c>
      <c r="H501" s="81">
        <v>5061348</v>
      </c>
      <c r="I501" s="81">
        <v>5061348</v>
      </c>
      <c r="J501" s="81">
        <v>5061348</v>
      </c>
    </row>
    <row r="502" spans="1:10" s="14" customFormat="1" ht="12.75">
      <c r="A502" s="82" t="s">
        <v>439</v>
      </c>
      <c r="B502" s="85">
        <v>200</v>
      </c>
      <c r="C502" s="86" t="s">
        <v>979</v>
      </c>
      <c r="D502" s="80" t="str">
        <f t="shared" si="7"/>
        <v>000 1201 0000000 000 226</v>
      </c>
      <c r="E502" s="81">
        <v>9575000</v>
      </c>
      <c r="F502" s="81">
        <v>9575000</v>
      </c>
      <c r="G502" s="81">
        <v>9575000</v>
      </c>
      <c r="H502" s="81">
        <v>5061348</v>
      </c>
      <c r="I502" s="81">
        <v>5061348</v>
      </c>
      <c r="J502" s="81">
        <v>5061348</v>
      </c>
    </row>
    <row r="503" spans="1:10" s="14" customFormat="1" ht="12.75">
      <c r="A503" s="82" t="s">
        <v>980</v>
      </c>
      <c r="B503" s="85">
        <v>200</v>
      </c>
      <c r="C503" s="86" t="s">
        <v>981</v>
      </c>
      <c r="D503" s="80" t="str">
        <f t="shared" si="7"/>
        <v>000 1202 0000000 000 000</v>
      </c>
      <c r="E503" s="81">
        <v>13460000</v>
      </c>
      <c r="F503" s="81">
        <v>13460000</v>
      </c>
      <c r="G503" s="81">
        <v>13460000</v>
      </c>
      <c r="H503" s="81">
        <v>5164279.33</v>
      </c>
      <c r="I503" s="81">
        <v>5164279.33</v>
      </c>
      <c r="J503" s="81">
        <v>5164279.33</v>
      </c>
    </row>
    <row r="504" spans="1:10" s="14" customFormat="1" ht="12.75">
      <c r="A504" s="82" t="s">
        <v>417</v>
      </c>
      <c r="B504" s="85">
        <v>200</v>
      </c>
      <c r="C504" s="86" t="s">
        <v>982</v>
      </c>
      <c r="D504" s="80" t="str">
        <f t="shared" si="7"/>
        <v>000 1202 0000000 000 200</v>
      </c>
      <c r="E504" s="81">
        <v>13460000</v>
      </c>
      <c r="F504" s="81">
        <v>13460000</v>
      </c>
      <c r="G504" s="81">
        <v>13460000</v>
      </c>
      <c r="H504" s="81">
        <v>5164279.33</v>
      </c>
      <c r="I504" s="81">
        <v>5164279.33</v>
      </c>
      <c r="J504" s="81">
        <v>5164279.33</v>
      </c>
    </row>
    <row r="505" spans="1:10" s="14" customFormat="1" ht="12.75">
      <c r="A505" s="82" t="s">
        <v>427</v>
      </c>
      <c r="B505" s="85">
        <v>200</v>
      </c>
      <c r="C505" s="86" t="s">
        <v>983</v>
      </c>
      <c r="D505" s="80" t="str">
        <f t="shared" si="7"/>
        <v>000 1202 0000000 000 220</v>
      </c>
      <c r="E505" s="81">
        <v>11530000</v>
      </c>
      <c r="F505" s="81">
        <v>11530000</v>
      </c>
      <c r="G505" s="81">
        <v>11530000</v>
      </c>
      <c r="H505" s="81">
        <v>4707779.33</v>
      </c>
      <c r="I505" s="81">
        <v>4707779.33</v>
      </c>
      <c r="J505" s="81">
        <v>4707779.33</v>
      </c>
    </row>
    <row r="506" spans="1:10" s="14" customFormat="1" ht="12.75">
      <c r="A506" s="82" t="s">
        <v>439</v>
      </c>
      <c r="B506" s="85">
        <v>200</v>
      </c>
      <c r="C506" s="86" t="s">
        <v>984</v>
      </c>
      <c r="D506" s="80" t="str">
        <f t="shared" si="7"/>
        <v>000 1202 0000000 000 226</v>
      </c>
      <c r="E506" s="81">
        <v>11530000</v>
      </c>
      <c r="F506" s="81">
        <v>11530000</v>
      </c>
      <c r="G506" s="81">
        <v>11530000</v>
      </c>
      <c r="H506" s="81">
        <v>4707779.33</v>
      </c>
      <c r="I506" s="81">
        <v>4707779.33</v>
      </c>
      <c r="J506" s="81">
        <v>4707779.33</v>
      </c>
    </row>
    <row r="507" spans="1:10" s="14" customFormat="1" ht="12.75">
      <c r="A507" s="82" t="s">
        <v>447</v>
      </c>
      <c r="B507" s="85">
        <v>200</v>
      </c>
      <c r="C507" s="86" t="s">
        <v>985</v>
      </c>
      <c r="D507" s="80" t="str">
        <f t="shared" si="7"/>
        <v>000 1202 0000000 000 290</v>
      </c>
      <c r="E507" s="81">
        <v>1930000</v>
      </c>
      <c r="F507" s="81">
        <v>1930000</v>
      </c>
      <c r="G507" s="81">
        <v>1930000</v>
      </c>
      <c r="H507" s="81">
        <v>456500</v>
      </c>
      <c r="I507" s="81">
        <v>456500</v>
      </c>
      <c r="J507" s="81">
        <v>456500</v>
      </c>
    </row>
    <row r="508" spans="1:10" s="14" customFormat="1" ht="22.5">
      <c r="A508" s="82" t="s">
        <v>986</v>
      </c>
      <c r="B508" s="85">
        <v>200</v>
      </c>
      <c r="C508" s="86" t="s">
        <v>987</v>
      </c>
      <c r="D508" s="80" t="str">
        <f t="shared" si="7"/>
        <v>000 1300 0000000 000 000</v>
      </c>
      <c r="E508" s="81">
        <v>13088200</v>
      </c>
      <c r="F508" s="81">
        <v>13088200</v>
      </c>
      <c r="G508" s="81">
        <v>13088200</v>
      </c>
      <c r="H508" s="81">
        <v>9098319.74</v>
      </c>
      <c r="I508" s="81">
        <v>9098319.74</v>
      </c>
      <c r="J508" s="81">
        <v>9098319.74</v>
      </c>
    </row>
    <row r="509" spans="1:10" s="14" customFormat="1" ht="12.75">
      <c r="A509" s="82" t="s">
        <v>417</v>
      </c>
      <c r="B509" s="85">
        <v>200</v>
      </c>
      <c r="C509" s="86" t="s">
        <v>988</v>
      </c>
      <c r="D509" s="80" t="str">
        <f t="shared" si="7"/>
        <v>000 1300 0000000 000 200</v>
      </c>
      <c r="E509" s="81">
        <v>13088200</v>
      </c>
      <c r="F509" s="81">
        <v>13088200</v>
      </c>
      <c r="G509" s="81">
        <v>13088200</v>
      </c>
      <c r="H509" s="81">
        <v>9098319.74</v>
      </c>
      <c r="I509" s="81">
        <v>9098319.74</v>
      </c>
      <c r="J509" s="81">
        <v>9098319.74</v>
      </c>
    </row>
    <row r="510" spans="1:10" s="14" customFormat="1" ht="22.5">
      <c r="A510" s="82" t="s">
        <v>989</v>
      </c>
      <c r="B510" s="85">
        <v>200</v>
      </c>
      <c r="C510" s="86" t="s">
        <v>990</v>
      </c>
      <c r="D510" s="80" t="str">
        <f t="shared" si="7"/>
        <v>000 1300 0000000 000 230</v>
      </c>
      <c r="E510" s="81">
        <v>12088200</v>
      </c>
      <c r="F510" s="81">
        <v>12088200</v>
      </c>
      <c r="G510" s="81">
        <v>12088200</v>
      </c>
      <c r="H510" s="81">
        <v>9098319.74</v>
      </c>
      <c r="I510" s="81">
        <v>9098319.74</v>
      </c>
      <c r="J510" s="81">
        <v>9098319.74</v>
      </c>
    </row>
    <row r="511" spans="1:10" s="14" customFormat="1" ht="12.75">
      <c r="A511" s="82" t="s">
        <v>991</v>
      </c>
      <c r="B511" s="85">
        <v>200</v>
      </c>
      <c r="C511" s="86" t="s">
        <v>992</v>
      </c>
      <c r="D511" s="80" t="str">
        <f t="shared" si="7"/>
        <v>000 1300 0000000 000 231</v>
      </c>
      <c r="E511" s="81">
        <v>12088200</v>
      </c>
      <c r="F511" s="81">
        <v>12088200</v>
      </c>
      <c r="G511" s="81">
        <v>12088200</v>
      </c>
      <c r="H511" s="81">
        <v>9098319.74</v>
      </c>
      <c r="I511" s="81">
        <v>9098319.74</v>
      </c>
      <c r="J511" s="81">
        <v>9098319.74</v>
      </c>
    </row>
    <row r="512" spans="1:10" s="14" customFormat="1" ht="12.75">
      <c r="A512" s="82" t="s">
        <v>447</v>
      </c>
      <c r="B512" s="85">
        <v>200</v>
      </c>
      <c r="C512" s="86" t="s">
        <v>993</v>
      </c>
      <c r="D512" s="80" t="str">
        <f t="shared" si="7"/>
        <v>000 1300 0000000 000 290</v>
      </c>
      <c r="E512" s="81">
        <v>1000000</v>
      </c>
      <c r="F512" s="81">
        <v>1000000</v>
      </c>
      <c r="G512" s="81">
        <v>1000000</v>
      </c>
      <c r="H512" s="81"/>
      <c r="I512" s="81"/>
      <c r="J512" s="81"/>
    </row>
    <row r="513" spans="1:10" s="14" customFormat="1" ht="22.5">
      <c r="A513" s="82" t="s">
        <v>994</v>
      </c>
      <c r="B513" s="85">
        <v>200</v>
      </c>
      <c r="C513" s="86" t="s">
        <v>995</v>
      </c>
      <c r="D513" s="80" t="str">
        <f t="shared" si="7"/>
        <v>000 1301 0000000 000 000</v>
      </c>
      <c r="E513" s="81">
        <v>13088200</v>
      </c>
      <c r="F513" s="81">
        <v>13088200</v>
      </c>
      <c r="G513" s="81">
        <v>13088200</v>
      </c>
      <c r="H513" s="81">
        <v>9098319.74</v>
      </c>
      <c r="I513" s="81">
        <v>9098319.74</v>
      </c>
      <c r="J513" s="81">
        <v>9098319.74</v>
      </c>
    </row>
    <row r="514" spans="1:10" s="14" customFormat="1" ht="12.75">
      <c r="A514" s="82" t="s">
        <v>417</v>
      </c>
      <c r="B514" s="85">
        <v>200</v>
      </c>
      <c r="C514" s="86" t="s">
        <v>996</v>
      </c>
      <c r="D514" s="80" t="str">
        <f t="shared" si="7"/>
        <v>000 1301 0000000 000 200</v>
      </c>
      <c r="E514" s="81">
        <v>13088200</v>
      </c>
      <c r="F514" s="81">
        <v>13088200</v>
      </c>
      <c r="G514" s="81">
        <v>13088200</v>
      </c>
      <c r="H514" s="81">
        <v>9098319.74</v>
      </c>
      <c r="I514" s="81">
        <v>9098319.74</v>
      </c>
      <c r="J514" s="81">
        <v>9098319.74</v>
      </c>
    </row>
    <row r="515" spans="1:10" s="14" customFormat="1" ht="22.5">
      <c r="A515" s="82" t="s">
        <v>989</v>
      </c>
      <c r="B515" s="85">
        <v>200</v>
      </c>
      <c r="C515" s="86" t="s">
        <v>997</v>
      </c>
      <c r="D515" s="80" t="str">
        <f t="shared" si="7"/>
        <v>000 1301 0000000 000 230</v>
      </c>
      <c r="E515" s="81">
        <v>12088200</v>
      </c>
      <c r="F515" s="81">
        <v>12088200</v>
      </c>
      <c r="G515" s="81">
        <v>12088200</v>
      </c>
      <c r="H515" s="81">
        <v>9098319.74</v>
      </c>
      <c r="I515" s="81">
        <v>9098319.74</v>
      </c>
      <c r="J515" s="81">
        <v>9098319.74</v>
      </c>
    </row>
    <row r="516" spans="1:10" s="14" customFormat="1" ht="12.75">
      <c r="A516" s="82" t="s">
        <v>991</v>
      </c>
      <c r="B516" s="85">
        <v>200</v>
      </c>
      <c r="C516" s="86" t="s">
        <v>998</v>
      </c>
      <c r="D516" s="80" t="str">
        <f t="shared" si="7"/>
        <v>000 1301 0000000 000 231</v>
      </c>
      <c r="E516" s="81">
        <v>12088200</v>
      </c>
      <c r="F516" s="81">
        <v>12088200</v>
      </c>
      <c r="G516" s="81">
        <v>12088200</v>
      </c>
      <c r="H516" s="81">
        <v>9098319.74</v>
      </c>
      <c r="I516" s="81">
        <v>9098319.74</v>
      </c>
      <c r="J516" s="81">
        <v>9098319.74</v>
      </c>
    </row>
    <row r="517" spans="1:10" s="14" customFormat="1" ht="12.75">
      <c r="A517" s="82" t="s">
        <v>447</v>
      </c>
      <c r="B517" s="85">
        <v>200</v>
      </c>
      <c r="C517" s="86" t="s">
        <v>999</v>
      </c>
      <c r="D517" s="80" t="str">
        <f t="shared" si="7"/>
        <v>000 1301 0000000 000 290</v>
      </c>
      <c r="E517" s="81">
        <v>1000000</v>
      </c>
      <c r="F517" s="81">
        <v>1000000</v>
      </c>
      <c r="G517" s="81">
        <v>1000000</v>
      </c>
      <c r="H517" s="81"/>
      <c r="I517" s="81"/>
      <c r="J517" s="81"/>
    </row>
    <row r="518" spans="1:10" s="14" customFormat="1" ht="22.5">
      <c r="A518" s="82" t="s">
        <v>1000</v>
      </c>
      <c r="B518" s="85">
        <v>450</v>
      </c>
      <c r="C518" s="86" t="s">
        <v>1001</v>
      </c>
      <c r="D518" s="80" t="str">
        <f t="shared" si="7"/>
        <v>X</v>
      </c>
      <c r="E518" s="81">
        <v>43707208.54</v>
      </c>
      <c r="F518" s="81">
        <v>43707208.54</v>
      </c>
      <c r="G518" s="81">
        <v>43707208.54</v>
      </c>
      <c r="H518" s="81">
        <v>58110123.02</v>
      </c>
      <c r="I518" s="81">
        <v>58110123.02</v>
      </c>
      <c r="J518" s="81">
        <v>58110123.02</v>
      </c>
    </row>
    <row r="519" spans="1:10" s="14" customFormat="1" ht="12.75">
      <c r="A519" s="83"/>
      <c r="B519" s="84"/>
      <c r="C519" s="84"/>
      <c r="D519" s="75"/>
      <c r="E519" s="76"/>
      <c r="F519" s="76"/>
      <c r="G519" s="76"/>
      <c r="H519" s="77"/>
      <c r="I519" s="77"/>
      <c r="J519" s="77"/>
    </row>
    <row r="520" spans="2:10" ht="12.75">
      <c r="B520" s="70"/>
      <c r="C520" s="70"/>
      <c r="D520" s="70"/>
      <c r="E520" s="70"/>
      <c r="F520" s="70"/>
      <c r="G520" s="70"/>
      <c r="H520" s="70"/>
      <c r="I520" s="70"/>
      <c r="J520" s="70"/>
    </row>
    <row r="521" spans="2:10" ht="12.75">
      <c r="B521" s="70"/>
      <c r="C521" s="70"/>
      <c r="D521" s="70"/>
      <c r="E521" s="70"/>
      <c r="F521" s="70"/>
      <c r="G521" s="70"/>
      <c r="H521" s="70"/>
      <c r="I521" s="70"/>
      <c r="J521" s="70"/>
    </row>
  </sheetData>
  <sheetProtection/>
  <mergeCells count="7">
    <mergeCell ref="A2:J2"/>
    <mergeCell ref="E4:G4"/>
    <mergeCell ref="H4:J4"/>
    <mergeCell ref="A4:A5"/>
    <mergeCell ref="B4:B5"/>
    <mergeCell ref="D4:D5"/>
    <mergeCell ref="C4:C5"/>
  </mergeCells>
  <printOptions/>
  <pageMargins left="0.15748031496062992" right="0.1968503937007874" top="0.8267716535433072" bottom="0.6299212598425197" header="0.1968503937007874" footer="0.1968503937007874"/>
  <pageSetup fitToHeight="100" fitToWidth="1" horizontalDpi="600" verticalDpi="600" orientation="landscape" paperSize="9" scale="9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22">
      <selection activeCell="E30" sqref="E30"/>
    </sheetView>
  </sheetViews>
  <sheetFormatPr defaultColWidth="9.00390625" defaultRowHeight="12.75"/>
  <cols>
    <col min="1" max="1" width="29.625" style="27" customWidth="1"/>
    <col min="2" max="2" width="6.25390625" style="27" customWidth="1"/>
    <col min="3" max="3" width="15.875" style="27" hidden="1" customWidth="1"/>
    <col min="4" max="4" width="21.625" style="27" customWidth="1"/>
    <col min="5" max="5" width="16.375" style="27" customWidth="1"/>
    <col min="6" max="6" width="14.25390625" style="27" customWidth="1"/>
    <col min="7" max="7" width="17.00390625" style="27" customWidth="1"/>
    <col min="8" max="8" width="14.375" style="27" customWidth="1"/>
    <col min="9" max="9" width="13.25390625" style="27" customWidth="1"/>
    <col min="10" max="10" width="15.25390625" style="27" customWidth="1"/>
    <col min="11" max="16384" width="9.125" style="27" customWidth="1"/>
  </cols>
  <sheetData>
    <row r="1" spans="1:9" ht="15">
      <c r="A1" s="21"/>
      <c r="B1" s="10"/>
      <c r="C1" s="10"/>
      <c r="D1" s="3"/>
      <c r="E1" s="3"/>
      <c r="F1" s="2"/>
      <c r="G1" s="2"/>
      <c r="H1"/>
      <c r="I1" s="26"/>
    </row>
    <row r="2" spans="1:10" ht="15">
      <c r="A2" s="116" t="s">
        <v>1054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9" ht="12.75">
      <c r="A3" s="21"/>
      <c r="B3" s="11"/>
      <c r="C3" s="11"/>
      <c r="D3" s="5"/>
      <c r="E3" s="5"/>
      <c r="F3" s="6"/>
      <c r="G3" s="6"/>
      <c r="H3"/>
      <c r="I3"/>
    </row>
    <row r="4" spans="1:10" s="23" customFormat="1" ht="26.25" customHeight="1">
      <c r="A4" s="109" t="s">
        <v>6</v>
      </c>
      <c r="B4" s="111" t="s">
        <v>0</v>
      </c>
      <c r="C4" s="111" t="s">
        <v>12</v>
      </c>
      <c r="D4" s="111" t="s">
        <v>19</v>
      </c>
      <c r="E4" s="105" t="s">
        <v>15</v>
      </c>
      <c r="F4" s="117"/>
      <c r="G4" s="117"/>
      <c r="H4" s="107" t="s">
        <v>11</v>
      </c>
      <c r="I4" s="117"/>
      <c r="J4" s="117"/>
    </row>
    <row r="5" spans="1:10" s="23" customFormat="1" ht="112.5">
      <c r="A5" s="110"/>
      <c r="B5" s="112"/>
      <c r="C5" s="113"/>
      <c r="D5" s="112"/>
      <c r="E5" s="38" t="s">
        <v>26</v>
      </c>
      <c r="F5" s="38" t="s">
        <v>27</v>
      </c>
      <c r="G5" s="39" t="s">
        <v>30</v>
      </c>
      <c r="H5" s="38" t="s">
        <v>26</v>
      </c>
      <c r="I5" s="38" t="s">
        <v>27</v>
      </c>
      <c r="J5" s="39" t="s">
        <v>30</v>
      </c>
    </row>
    <row r="6" spans="1:10" s="23" customFormat="1" ht="12.75">
      <c r="A6" s="35">
        <v>1</v>
      </c>
      <c r="B6" s="72">
        <v>2</v>
      </c>
      <c r="C6" s="72" t="s">
        <v>13</v>
      </c>
      <c r="D6" s="73">
        <v>3</v>
      </c>
      <c r="E6" s="74">
        <v>4</v>
      </c>
      <c r="F6" s="74" t="s">
        <v>7</v>
      </c>
      <c r="G6" s="74" t="s">
        <v>2</v>
      </c>
      <c r="H6" s="74">
        <v>14</v>
      </c>
      <c r="I6" s="74">
        <v>16</v>
      </c>
      <c r="J6" s="74">
        <v>20</v>
      </c>
    </row>
    <row r="7" spans="1:10" s="23" customFormat="1" ht="22.5">
      <c r="A7" s="82" t="s">
        <v>1002</v>
      </c>
      <c r="B7" s="85">
        <v>500</v>
      </c>
      <c r="C7" s="86" t="s">
        <v>1003</v>
      </c>
      <c r="D7" s="80" t="str">
        <f aca="true" t="shared" si="0" ref="D7:D26">IF(OR(LEFT(C7,5)="000 9",LEFT(C7,5)="000 7"),"X",IF(OR(RIGHT(C7,1)="A",RIGHT(C7,1)="А"),LEFT(C7,LEN(C7)-1)&amp;"0",C7))</f>
        <v>X</v>
      </c>
      <c r="E7" s="81">
        <v>-43707208.54</v>
      </c>
      <c r="F7" s="81">
        <v>-43707208.54</v>
      </c>
      <c r="G7" s="81">
        <v>-43707208.54</v>
      </c>
      <c r="H7" s="81">
        <v>-58110123.02</v>
      </c>
      <c r="I7" s="81">
        <v>-58110123.02</v>
      </c>
      <c r="J7" s="81">
        <v>-58110123.02</v>
      </c>
    </row>
    <row r="8" spans="1:10" s="23" customFormat="1" ht="33.75">
      <c r="A8" s="82" t="s">
        <v>1004</v>
      </c>
      <c r="B8" s="85">
        <v>520</v>
      </c>
      <c r="C8" s="86" t="s">
        <v>1005</v>
      </c>
      <c r="D8" s="80" t="str">
        <f t="shared" si="0"/>
        <v>000 01 00 00 00 00 0000 000</v>
      </c>
      <c r="E8" s="81">
        <v>-72412500</v>
      </c>
      <c r="F8" s="81">
        <v>-72412500</v>
      </c>
      <c r="G8" s="81">
        <v>-72412500</v>
      </c>
      <c r="H8" s="81">
        <v>-64912500</v>
      </c>
      <c r="I8" s="81">
        <v>-64912500</v>
      </c>
      <c r="J8" s="81">
        <v>-64912500</v>
      </c>
    </row>
    <row r="9" spans="1:10" s="23" customFormat="1" ht="22.5">
      <c r="A9" s="82" t="s">
        <v>1006</v>
      </c>
      <c r="B9" s="85">
        <v>520</v>
      </c>
      <c r="C9" s="86" t="s">
        <v>1007</v>
      </c>
      <c r="D9" s="80" t="str">
        <f t="shared" si="0"/>
        <v>000 01 02 00 00 00 0000 000</v>
      </c>
      <c r="E9" s="81">
        <v>-30000000</v>
      </c>
      <c r="F9" s="81">
        <v>-30000000</v>
      </c>
      <c r="G9" s="81">
        <v>-30000000</v>
      </c>
      <c r="H9" s="81">
        <v>-22500000</v>
      </c>
      <c r="I9" s="81">
        <v>-22500000</v>
      </c>
      <c r="J9" s="81">
        <v>-22500000</v>
      </c>
    </row>
    <row r="10" spans="1:10" s="23" customFormat="1" ht="45">
      <c r="A10" s="82" t="s">
        <v>1008</v>
      </c>
      <c r="B10" s="85">
        <v>520</v>
      </c>
      <c r="C10" s="86" t="s">
        <v>1009</v>
      </c>
      <c r="D10" s="80" t="str">
        <f t="shared" si="0"/>
        <v>000 01 02 00 00 00 0000 800</v>
      </c>
      <c r="E10" s="81">
        <v>-30000000</v>
      </c>
      <c r="F10" s="81">
        <v>-30000000</v>
      </c>
      <c r="G10" s="81">
        <v>-30000000</v>
      </c>
      <c r="H10" s="81">
        <v>-22500000</v>
      </c>
      <c r="I10" s="81">
        <v>-22500000</v>
      </c>
      <c r="J10" s="81">
        <v>-22500000</v>
      </c>
    </row>
    <row r="11" spans="1:10" s="23" customFormat="1" ht="45">
      <c r="A11" s="82" t="s">
        <v>1010</v>
      </c>
      <c r="B11" s="85">
        <v>520</v>
      </c>
      <c r="C11" s="86" t="s">
        <v>1011</v>
      </c>
      <c r="D11" s="80" t="str">
        <f t="shared" si="0"/>
        <v>000 01 02 00 00 04 0000 810</v>
      </c>
      <c r="E11" s="81">
        <v>-30000000</v>
      </c>
      <c r="F11" s="81">
        <v>-30000000</v>
      </c>
      <c r="G11" s="81">
        <v>-30000000</v>
      </c>
      <c r="H11" s="81">
        <v>-22500000</v>
      </c>
      <c r="I11" s="81">
        <v>-22500000</v>
      </c>
      <c r="J11" s="81">
        <v>-22500000</v>
      </c>
    </row>
    <row r="12" spans="1:10" s="23" customFormat="1" ht="33.75">
      <c r="A12" s="82" t="s">
        <v>1012</v>
      </c>
      <c r="B12" s="85">
        <v>520</v>
      </c>
      <c r="C12" s="86" t="s">
        <v>1013</v>
      </c>
      <c r="D12" s="80" t="str">
        <f t="shared" si="0"/>
        <v>000 01 03 00 00 00 0000 000</v>
      </c>
      <c r="E12" s="81">
        <v>-42412500</v>
      </c>
      <c r="F12" s="81">
        <v>-42412500</v>
      </c>
      <c r="G12" s="81">
        <v>-42412500</v>
      </c>
      <c r="H12" s="81">
        <v>-42412500</v>
      </c>
      <c r="I12" s="81">
        <v>-42412500</v>
      </c>
      <c r="J12" s="81">
        <v>-42412500</v>
      </c>
    </row>
    <row r="13" spans="1:10" s="23" customFormat="1" ht="45">
      <c r="A13" s="82" t="s">
        <v>1014</v>
      </c>
      <c r="B13" s="85">
        <v>520</v>
      </c>
      <c r="C13" s="86" t="s">
        <v>1015</v>
      </c>
      <c r="D13" s="80" t="str">
        <f t="shared" si="0"/>
        <v>000 01 03 00 00 00 0000 700</v>
      </c>
      <c r="E13" s="81">
        <v>105000000</v>
      </c>
      <c r="F13" s="81">
        <v>105000000</v>
      </c>
      <c r="G13" s="81">
        <v>105000000</v>
      </c>
      <c r="H13" s="81"/>
      <c r="I13" s="81"/>
      <c r="J13" s="81"/>
    </row>
    <row r="14" spans="1:10" s="23" customFormat="1" ht="56.25">
      <c r="A14" s="82" t="s">
        <v>1016</v>
      </c>
      <c r="B14" s="85">
        <v>520</v>
      </c>
      <c r="C14" s="86" t="s">
        <v>1017</v>
      </c>
      <c r="D14" s="80" t="str">
        <f t="shared" si="0"/>
        <v>000 01 03 00 00 04 0000 710</v>
      </c>
      <c r="E14" s="81">
        <v>105000000</v>
      </c>
      <c r="F14" s="81">
        <v>105000000</v>
      </c>
      <c r="G14" s="81">
        <v>105000000</v>
      </c>
      <c r="H14" s="81"/>
      <c r="I14" s="81"/>
      <c r="J14" s="81"/>
    </row>
    <row r="15" spans="1:10" s="23" customFormat="1" ht="56.25">
      <c r="A15" s="82" t="s">
        <v>1018</v>
      </c>
      <c r="B15" s="85">
        <v>520</v>
      </c>
      <c r="C15" s="86" t="s">
        <v>1019</v>
      </c>
      <c r="D15" s="80" t="str">
        <f t="shared" si="0"/>
        <v>000 01 03 00 00 00 0000 800</v>
      </c>
      <c r="E15" s="81">
        <v>-147412500</v>
      </c>
      <c r="F15" s="81">
        <v>-147412500</v>
      </c>
      <c r="G15" s="81">
        <v>-147412500</v>
      </c>
      <c r="H15" s="81">
        <v>-42412500</v>
      </c>
      <c r="I15" s="81">
        <v>-42412500</v>
      </c>
      <c r="J15" s="81">
        <v>-42412500</v>
      </c>
    </row>
    <row r="16" spans="1:10" s="23" customFormat="1" ht="56.25">
      <c r="A16" s="82" t="s">
        <v>1020</v>
      </c>
      <c r="B16" s="85">
        <v>520</v>
      </c>
      <c r="C16" s="86" t="s">
        <v>1021</v>
      </c>
      <c r="D16" s="80" t="str">
        <f t="shared" si="0"/>
        <v>000 01 03 00 00 04 0000 810</v>
      </c>
      <c r="E16" s="81">
        <v>-147412500</v>
      </c>
      <c r="F16" s="81">
        <v>-147412500</v>
      </c>
      <c r="G16" s="81">
        <v>-147412500</v>
      </c>
      <c r="H16" s="81">
        <v>-42412500</v>
      </c>
      <c r="I16" s="81">
        <v>-42412500</v>
      </c>
      <c r="J16" s="81">
        <v>-42412500</v>
      </c>
    </row>
    <row r="17" spans="1:10" s="23" customFormat="1" ht="12.75">
      <c r="A17" s="82" t="s">
        <v>1022</v>
      </c>
      <c r="B17" s="85">
        <v>700</v>
      </c>
      <c r="C17" s="86" t="s">
        <v>1023</v>
      </c>
      <c r="D17" s="80" t="str">
        <f t="shared" si="0"/>
        <v>000 01 00 00 00 00 0000 000</v>
      </c>
      <c r="E17" s="81">
        <v>28705291.46</v>
      </c>
      <c r="F17" s="81">
        <v>28705291.46</v>
      </c>
      <c r="G17" s="81">
        <v>28705291.46</v>
      </c>
      <c r="H17" s="81">
        <v>6802376.98</v>
      </c>
      <c r="I17" s="81">
        <v>6802376.98</v>
      </c>
      <c r="J17" s="81">
        <v>6802376.98</v>
      </c>
    </row>
    <row r="18" spans="1:10" s="23" customFormat="1" ht="22.5">
      <c r="A18" s="82" t="s">
        <v>1024</v>
      </c>
      <c r="B18" s="85">
        <v>700</v>
      </c>
      <c r="C18" s="86" t="s">
        <v>1025</v>
      </c>
      <c r="D18" s="80" t="str">
        <f t="shared" si="0"/>
        <v>000 01 05 00 00 00 0000 000</v>
      </c>
      <c r="E18" s="81">
        <v>28705291.46</v>
      </c>
      <c r="F18" s="81">
        <v>28705291.46</v>
      </c>
      <c r="G18" s="81">
        <v>28705291.46</v>
      </c>
      <c r="H18" s="81">
        <v>6802376.98</v>
      </c>
      <c r="I18" s="81">
        <v>6802376.98</v>
      </c>
      <c r="J18" s="81">
        <v>6802376.98</v>
      </c>
    </row>
    <row r="19" spans="1:10" s="23" customFormat="1" ht="22.5">
      <c r="A19" s="82" t="s">
        <v>1026</v>
      </c>
      <c r="B19" s="85">
        <v>710</v>
      </c>
      <c r="C19" s="86" t="s">
        <v>1027</v>
      </c>
      <c r="D19" s="80" t="str">
        <f t="shared" si="0"/>
        <v>000 01 05 00 00 00 0000 500</v>
      </c>
      <c r="E19" s="81">
        <v>-3412836300</v>
      </c>
      <c r="F19" s="81">
        <v>-3412836300</v>
      </c>
      <c r="G19" s="81">
        <v>-3412836300</v>
      </c>
      <c r="H19" s="81">
        <v>-2176134268.81</v>
      </c>
      <c r="I19" s="81">
        <v>-2176134268.81</v>
      </c>
      <c r="J19" s="81">
        <v>-2176134268.81</v>
      </c>
    </row>
    <row r="20" spans="1:10" s="23" customFormat="1" ht="22.5">
      <c r="A20" s="82" t="s">
        <v>1028</v>
      </c>
      <c r="B20" s="85">
        <v>710</v>
      </c>
      <c r="C20" s="86" t="s">
        <v>1029</v>
      </c>
      <c r="D20" s="80" t="str">
        <f t="shared" si="0"/>
        <v>000 01 05 02 00 00 0000 500</v>
      </c>
      <c r="E20" s="81">
        <v>-3412836300</v>
      </c>
      <c r="F20" s="81">
        <v>-3412836300</v>
      </c>
      <c r="G20" s="81">
        <v>-3412836300</v>
      </c>
      <c r="H20" s="81">
        <v>-2176134268.81</v>
      </c>
      <c r="I20" s="81">
        <v>-2176134268.81</v>
      </c>
      <c r="J20" s="81">
        <v>-2176134268.81</v>
      </c>
    </row>
    <row r="21" spans="1:10" s="23" customFormat="1" ht="22.5">
      <c r="A21" s="82" t="s">
        <v>1030</v>
      </c>
      <c r="B21" s="85">
        <v>710</v>
      </c>
      <c r="C21" s="86" t="s">
        <v>1031</v>
      </c>
      <c r="D21" s="80" t="str">
        <f t="shared" si="0"/>
        <v>000 01 05 02 01 00 0000 510</v>
      </c>
      <c r="E21" s="81">
        <v>-3412836300</v>
      </c>
      <c r="F21" s="81">
        <v>-3412836300</v>
      </c>
      <c r="G21" s="81">
        <v>-3412836300</v>
      </c>
      <c r="H21" s="81">
        <v>-2176134268.81</v>
      </c>
      <c r="I21" s="81">
        <v>-2176134268.81</v>
      </c>
      <c r="J21" s="81">
        <v>-2176134268.81</v>
      </c>
    </row>
    <row r="22" spans="1:10" s="23" customFormat="1" ht="33.75">
      <c r="A22" s="82" t="s">
        <v>1032</v>
      </c>
      <c r="B22" s="85">
        <v>710</v>
      </c>
      <c r="C22" s="86" t="s">
        <v>1033</v>
      </c>
      <c r="D22" s="80" t="str">
        <f t="shared" si="0"/>
        <v>000 01 05 02 01 04 0000 510</v>
      </c>
      <c r="E22" s="81">
        <v>-3412836300</v>
      </c>
      <c r="F22" s="81">
        <v>-3412836300</v>
      </c>
      <c r="G22" s="81">
        <v>-3412836300</v>
      </c>
      <c r="H22" s="81">
        <v>-2176134268.81</v>
      </c>
      <c r="I22" s="81">
        <v>-2176134268.81</v>
      </c>
      <c r="J22" s="81">
        <v>-2176134268.81</v>
      </c>
    </row>
    <row r="23" spans="1:10" s="23" customFormat="1" ht="22.5">
      <c r="A23" s="82" t="s">
        <v>1034</v>
      </c>
      <c r="B23" s="85">
        <v>720</v>
      </c>
      <c r="C23" s="86" t="s">
        <v>1035</v>
      </c>
      <c r="D23" s="80" t="str">
        <f t="shared" si="0"/>
        <v>000 01 05 00 00 00 0000 600</v>
      </c>
      <c r="E23" s="81">
        <v>3441541591.46</v>
      </c>
      <c r="F23" s="81">
        <v>3441541591.46</v>
      </c>
      <c r="G23" s="81">
        <v>3441541591.46</v>
      </c>
      <c r="H23" s="81">
        <v>2182936645.79</v>
      </c>
      <c r="I23" s="81">
        <v>2182936645.79</v>
      </c>
      <c r="J23" s="81">
        <v>2182936645.79</v>
      </c>
    </row>
    <row r="24" spans="1:10" s="23" customFormat="1" ht="22.5">
      <c r="A24" s="82" t="s">
        <v>1036</v>
      </c>
      <c r="B24" s="85">
        <v>720</v>
      </c>
      <c r="C24" s="86" t="s">
        <v>1037</v>
      </c>
      <c r="D24" s="80" t="str">
        <f t="shared" si="0"/>
        <v>000 01 05 02 00 00 0000 600</v>
      </c>
      <c r="E24" s="81">
        <v>3441541591.46</v>
      </c>
      <c r="F24" s="81">
        <v>3441541591.46</v>
      </c>
      <c r="G24" s="81">
        <v>3441541591.46</v>
      </c>
      <c r="H24" s="81">
        <v>2182936645.79</v>
      </c>
      <c r="I24" s="81">
        <v>2182936645.79</v>
      </c>
      <c r="J24" s="81">
        <v>2182936645.79</v>
      </c>
    </row>
    <row r="25" spans="1:10" s="23" customFormat="1" ht="22.5">
      <c r="A25" s="82" t="s">
        <v>1038</v>
      </c>
      <c r="B25" s="85">
        <v>720</v>
      </c>
      <c r="C25" s="86" t="s">
        <v>1039</v>
      </c>
      <c r="D25" s="80" t="str">
        <f t="shared" si="0"/>
        <v>000 01 05 02 01 00 0000 610</v>
      </c>
      <c r="E25" s="81">
        <v>3441541591.46</v>
      </c>
      <c r="F25" s="81">
        <v>3441541591.46</v>
      </c>
      <c r="G25" s="81">
        <v>3441541591.46</v>
      </c>
      <c r="H25" s="81">
        <v>2182936645.79</v>
      </c>
      <c r="I25" s="81">
        <v>2182936645.79</v>
      </c>
      <c r="J25" s="81">
        <v>2182936645.79</v>
      </c>
    </row>
    <row r="26" spans="1:10" s="23" customFormat="1" ht="33.75">
      <c r="A26" s="82" t="s">
        <v>1040</v>
      </c>
      <c r="B26" s="85">
        <v>720</v>
      </c>
      <c r="C26" s="86" t="s">
        <v>1041</v>
      </c>
      <c r="D26" s="80" t="str">
        <f t="shared" si="0"/>
        <v>000 01 05 02 01 04 0000 610</v>
      </c>
      <c r="E26" s="81">
        <v>3441541591.46</v>
      </c>
      <c r="F26" s="81">
        <v>3441541591.46</v>
      </c>
      <c r="G26" s="81">
        <v>3441541591.46</v>
      </c>
      <c r="H26" s="81">
        <v>2182936645.79</v>
      </c>
      <c r="I26" s="81">
        <v>2182936645.79</v>
      </c>
      <c r="J26" s="81">
        <v>2182936645.79</v>
      </c>
    </row>
    <row r="27" spans="1:10" s="23" customFormat="1" ht="12.75">
      <c r="A27" s="83"/>
      <c r="B27" s="84"/>
      <c r="C27" s="84"/>
      <c r="D27" s="75"/>
      <c r="E27" s="76"/>
      <c r="F27" s="76"/>
      <c r="G27" s="76"/>
      <c r="H27" s="77"/>
      <c r="I27" s="77"/>
      <c r="J27" s="77"/>
    </row>
    <row r="28" spans="1:5" ht="12.75">
      <c r="A28" s="22"/>
      <c r="B28" s="18"/>
      <c r="C28" s="18"/>
      <c r="D28" s="19"/>
      <c r="E28" s="71"/>
    </row>
    <row r="29" spans="1:5" ht="12.75">
      <c r="A29" s="34" t="s">
        <v>1055</v>
      </c>
      <c r="B29" s="114" t="s">
        <v>25</v>
      </c>
      <c r="C29" s="115"/>
      <c r="D29" s="115"/>
      <c r="E29" s="79" t="s">
        <v>1056</v>
      </c>
    </row>
    <row r="30" spans="1:5" ht="12.75">
      <c r="A30" s="3" t="s">
        <v>24</v>
      </c>
      <c r="B30" s="2"/>
      <c r="C30" s="2"/>
      <c r="D30" s="1"/>
      <c r="E30" s="1"/>
    </row>
    <row r="31" spans="1:5" ht="12.75">
      <c r="A31" s="3"/>
      <c r="B31" s="2"/>
      <c r="C31" s="2"/>
      <c r="D31" s="1"/>
      <c r="E31" s="1"/>
    </row>
    <row r="32" spans="1:5" ht="33.75">
      <c r="A32" s="34" t="s">
        <v>1042</v>
      </c>
      <c r="B32" s="114" t="s">
        <v>25</v>
      </c>
      <c r="C32" s="115"/>
      <c r="D32" s="115"/>
      <c r="E32" s="78" t="s">
        <v>1052</v>
      </c>
    </row>
    <row r="33" spans="1:5" ht="12.75">
      <c r="A33" s="3" t="s">
        <v>24</v>
      </c>
      <c r="B33" s="2"/>
      <c r="C33" s="2"/>
      <c r="D33" s="1"/>
      <c r="E33" s="1"/>
    </row>
    <row r="34" spans="1:5" ht="12.75">
      <c r="A34" s="3"/>
      <c r="B34" s="2"/>
      <c r="C34" s="2"/>
      <c r="D34" s="1"/>
      <c r="E34" s="1"/>
    </row>
    <row r="35" spans="1:5" ht="22.5">
      <c r="A35" s="34" t="s">
        <v>1043</v>
      </c>
      <c r="B35" s="114" t="s">
        <v>25</v>
      </c>
      <c r="C35" s="115"/>
      <c r="D35" s="115"/>
      <c r="E35" s="78" t="s">
        <v>1053</v>
      </c>
    </row>
    <row r="36" spans="1:5" ht="12.75">
      <c r="A36" s="3" t="s">
        <v>24</v>
      </c>
      <c r="B36" s="2"/>
      <c r="C36" s="2"/>
      <c r="D36" s="1"/>
      <c r="E36" s="1"/>
    </row>
  </sheetData>
  <sheetProtection/>
  <mergeCells count="10">
    <mergeCell ref="B32:D32"/>
    <mergeCell ref="B35:D35"/>
    <mergeCell ref="A2:J2"/>
    <mergeCell ref="A4:A5"/>
    <mergeCell ref="B4:B5"/>
    <mergeCell ref="D4:D5"/>
    <mergeCell ref="C4:C5"/>
    <mergeCell ref="B29:D29"/>
    <mergeCell ref="E4:G4"/>
    <mergeCell ref="H4:J4"/>
  </mergeCells>
  <printOptions/>
  <pageMargins left="0.31496062992125984" right="0.1968503937007874" top="0.7086614173228347" bottom="0.5905511811023623" header="0" footer="0"/>
  <pageSetup fitToHeight="2" fitToWidth="1" horizontalDpi="600" verticalDpi="600" orientation="landscape" paperSize="9" scale="97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SheetLayoutView="100" zoomScalePageLayoutView="0" workbookViewId="0" topLeftCell="A1">
      <selection activeCell="A2" sqref="A2:E2"/>
    </sheetView>
  </sheetViews>
  <sheetFormatPr defaultColWidth="9.00390625" defaultRowHeight="12.75"/>
  <cols>
    <col min="1" max="1" width="68.25390625" style="0" customWidth="1"/>
    <col min="2" max="2" width="10.00390625" style="0" customWidth="1"/>
    <col min="3" max="3" width="21.875" style="0" customWidth="1"/>
    <col min="4" max="4" width="17.375" style="0" customWidth="1"/>
    <col min="5" max="5" width="19.375" style="0" customWidth="1"/>
    <col min="6" max="6" width="20.375" style="0" hidden="1" customWidth="1"/>
  </cols>
  <sheetData>
    <row r="1" ht="12.75">
      <c r="A1" s="3"/>
    </row>
    <row r="2" spans="1:5" ht="12.75">
      <c r="A2" s="118" t="s">
        <v>31</v>
      </c>
      <c r="B2" s="118"/>
      <c r="C2" s="118"/>
      <c r="D2" s="118"/>
      <c r="E2" s="118"/>
    </row>
    <row r="3" spans="1:5" ht="12.75">
      <c r="A3" s="40"/>
      <c r="E3" s="68" t="s">
        <v>79</v>
      </c>
    </row>
    <row r="4" spans="1:5" ht="12.75" customHeight="1">
      <c r="A4" s="121" t="s">
        <v>78</v>
      </c>
      <c r="B4" s="123" t="s">
        <v>0</v>
      </c>
      <c r="C4" s="125" t="s">
        <v>32</v>
      </c>
      <c r="D4" s="126"/>
      <c r="E4" s="119" t="s">
        <v>33</v>
      </c>
    </row>
    <row r="5" spans="1:5" ht="25.5">
      <c r="A5" s="122"/>
      <c r="B5" s="124"/>
      <c r="C5" s="58" t="s">
        <v>28</v>
      </c>
      <c r="D5" s="59" t="s">
        <v>30</v>
      </c>
      <c r="E5" s="120"/>
    </row>
    <row r="6" spans="1:6" ht="13.5" thickBot="1">
      <c r="A6" s="41">
        <v>1</v>
      </c>
      <c r="B6" s="67">
        <v>2</v>
      </c>
      <c r="C6" s="36">
        <v>3</v>
      </c>
      <c r="D6" s="42">
        <v>5</v>
      </c>
      <c r="E6" s="37" t="s">
        <v>1</v>
      </c>
      <c r="F6" s="27"/>
    </row>
    <row r="7" spans="1:6" ht="15">
      <c r="A7" s="43" t="s">
        <v>34</v>
      </c>
      <c r="B7" s="44" t="s">
        <v>35</v>
      </c>
      <c r="C7" s="60">
        <v>57683806.99</v>
      </c>
      <c r="D7" s="60">
        <v>1078524338.61</v>
      </c>
      <c r="E7" s="61">
        <v>1136208145.6</v>
      </c>
      <c r="F7" s="69"/>
    </row>
    <row r="8" spans="1:6" ht="24">
      <c r="A8" s="45" t="s">
        <v>36</v>
      </c>
      <c r="B8" s="46" t="s">
        <v>37</v>
      </c>
      <c r="C8" s="62"/>
      <c r="D8" s="62">
        <v>1078524338.61</v>
      </c>
      <c r="E8" s="63">
        <v>1078524338.61</v>
      </c>
      <c r="F8" s="69"/>
    </row>
    <row r="9" spans="1:6" ht="24">
      <c r="A9" s="47" t="s">
        <v>38</v>
      </c>
      <c r="B9" s="48" t="s">
        <v>39</v>
      </c>
      <c r="C9" s="62"/>
      <c r="D9" s="62">
        <v>242664091.53</v>
      </c>
      <c r="E9" s="63">
        <v>242664091.53</v>
      </c>
      <c r="F9" s="69"/>
    </row>
    <row r="10" spans="1:6" ht="15">
      <c r="A10" s="49" t="s">
        <v>40</v>
      </c>
      <c r="B10" s="50" t="s">
        <v>41</v>
      </c>
      <c r="C10" s="62"/>
      <c r="D10" s="30">
        <v>651888235</v>
      </c>
      <c r="E10" s="63">
        <v>651888235</v>
      </c>
      <c r="F10" s="69"/>
    </row>
    <row r="11" spans="1:6" ht="15">
      <c r="A11" s="49" t="s">
        <v>42</v>
      </c>
      <c r="B11" s="50" t="s">
        <v>43</v>
      </c>
      <c r="C11" s="62"/>
      <c r="D11" s="62">
        <v>77324229</v>
      </c>
      <c r="E11" s="63">
        <v>77324229</v>
      </c>
      <c r="F11" s="69"/>
    </row>
    <row r="12" spans="1:6" ht="15">
      <c r="A12" s="49" t="s">
        <v>44</v>
      </c>
      <c r="B12" s="50" t="s">
        <v>45</v>
      </c>
      <c r="C12" s="62"/>
      <c r="D12" s="62">
        <v>106647783.08</v>
      </c>
      <c r="E12" s="64">
        <v>106647783.08</v>
      </c>
      <c r="F12" s="69"/>
    </row>
    <row r="13" spans="1:6" ht="15">
      <c r="A13" s="49" t="s">
        <v>46</v>
      </c>
      <c r="B13" s="50" t="s">
        <v>47</v>
      </c>
      <c r="C13" s="62"/>
      <c r="D13" s="62"/>
      <c r="E13" s="63"/>
      <c r="F13" s="69"/>
    </row>
    <row r="14" spans="1:6" ht="24">
      <c r="A14" s="49" t="s">
        <v>48</v>
      </c>
      <c r="B14" s="50" t="s">
        <v>49</v>
      </c>
      <c r="C14" s="62"/>
      <c r="D14" s="62"/>
      <c r="E14" s="63"/>
      <c r="F14" s="69"/>
    </row>
    <row r="15" spans="1:6" ht="24">
      <c r="A15" s="49" t="s">
        <v>50</v>
      </c>
      <c r="B15" s="50" t="s">
        <v>51</v>
      </c>
      <c r="C15" s="62"/>
      <c r="D15" s="62"/>
      <c r="E15" s="63"/>
      <c r="F15" s="69"/>
    </row>
    <row r="16" spans="1:6" ht="15">
      <c r="A16" s="49" t="s">
        <v>52</v>
      </c>
      <c r="B16" s="50" t="s">
        <v>53</v>
      </c>
      <c r="C16" s="62"/>
      <c r="D16" s="62"/>
      <c r="E16" s="63"/>
      <c r="F16" s="69"/>
    </row>
    <row r="17" spans="1:6" ht="24">
      <c r="A17" s="51" t="s">
        <v>54</v>
      </c>
      <c r="B17" s="50" t="s">
        <v>55</v>
      </c>
      <c r="C17" s="62"/>
      <c r="D17" s="62"/>
      <c r="E17" s="63"/>
      <c r="F17" s="69"/>
    </row>
    <row r="18" spans="1:6" ht="24">
      <c r="A18" s="52" t="s">
        <v>29</v>
      </c>
      <c r="B18" s="53" t="s">
        <v>56</v>
      </c>
      <c r="C18" s="62"/>
      <c r="D18" s="62"/>
      <c r="E18" s="63"/>
      <c r="F18" s="69"/>
    </row>
    <row r="19" spans="1:6" ht="24">
      <c r="A19" s="47" t="s">
        <v>38</v>
      </c>
      <c r="B19" s="54" t="s">
        <v>57</v>
      </c>
      <c r="C19" s="62"/>
      <c r="D19" s="62"/>
      <c r="E19" s="63"/>
      <c r="F19" s="69"/>
    </row>
    <row r="20" spans="1:6" ht="15">
      <c r="A20" s="49" t="s">
        <v>40</v>
      </c>
      <c r="B20" s="50" t="s">
        <v>58</v>
      </c>
      <c r="C20" s="62"/>
      <c r="D20" s="62"/>
      <c r="E20" s="63"/>
      <c r="F20" s="69"/>
    </row>
    <row r="21" spans="1:6" ht="15">
      <c r="A21" s="49" t="s">
        <v>42</v>
      </c>
      <c r="B21" s="50" t="s">
        <v>59</v>
      </c>
      <c r="C21" s="62"/>
      <c r="D21" s="62"/>
      <c r="E21" s="63"/>
      <c r="F21" s="69"/>
    </row>
    <row r="22" spans="1:6" ht="15">
      <c r="A22" s="49" t="s">
        <v>44</v>
      </c>
      <c r="B22" s="50" t="s">
        <v>60</v>
      </c>
      <c r="C22" s="62"/>
      <c r="D22" s="62"/>
      <c r="E22" s="63"/>
      <c r="F22" s="69"/>
    </row>
    <row r="23" spans="1:6" ht="15">
      <c r="A23" s="49" t="s">
        <v>46</v>
      </c>
      <c r="B23" s="50" t="s">
        <v>61</v>
      </c>
      <c r="C23" s="62"/>
      <c r="D23" s="62"/>
      <c r="E23" s="63"/>
      <c r="F23" s="69"/>
    </row>
    <row r="24" spans="1:6" ht="24">
      <c r="A24" s="49" t="s">
        <v>48</v>
      </c>
      <c r="B24" s="50" t="s">
        <v>62</v>
      </c>
      <c r="C24" s="62"/>
      <c r="D24" s="62"/>
      <c r="E24" s="63"/>
      <c r="F24" s="69"/>
    </row>
    <row r="25" spans="1:6" ht="24">
      <c r="A25" s="49" t="s">
        <v>50</v>
      </c>
      <c r="B25" s="50" t="s">
        <v>63</v>
      </c>
      <c r="C25" s="62"/>
      <c r="D25" s="62"/>
      <c r="E25" s="63"/>
      <c r="F25" s="69"/>
    </row>
    <row r="26" spans="1:6" ht="15">
      <c r="A26" s="49" t="s">
        <v>52</v>
      </c>
      <c r="B26" s="50" t="s">
        <v>64</v>
      </c>
      <c r="C26" s="62"/>
      <c r="D26" s="62"/>
      <c r="E26" s="63"/>
      <c r="F26" s="69"/>
    </row>
    <row r="27" spans="1:6" ht="24">
      <c r="A27" s="51" t="s">
        <v>54</v>
      </c>
      <c r="B27" s="50" t="s">
        <v>65</v>
      </c>
      <c r="C27" s="62"/>
      <c r="D27" s="62"/>
      <c r="E27" s="63"/>
      <c r="F27" s="69"/>
    </row>
    <row r="28" spans="1:6" ht="15">
      <c r="A28" s="52" t="s">
        <v>30</v>
      </c>
      <c r="B28" s="46" t="s">
        <v>66</v>
      </c>
      <c r="C28" s="62">
        <v>57683806.99</v>
      </c>
      <c r="D28" s="62"/>
      <c r="E28" s="63">
        <v>57683806.99</v>
      </c>
      <c r="F28" s="69"/>
    </row>
    <row r="29" spans="1:6" ht="15">
      <c r="A29" s="55" t="s">
        <v>67</v>
      </c>
      <c r="B29" s="56"/>
      <c r="C29" s="62"/>
      <c r="D29" s="62"/>
      <c r="E29" s="63"/>
      <c r="F29" s="69"/>
    </row>
    <row r="30" spans="1:6" ht="15">
      <c r="A30" s="47" t="s">
        <v>68</v>
      </c>
      <c r="B30" s="54" t="s">
        <v>69</v>
      </c>
      <c r="C30" s="62"/>
      <c r="D30" s="62"/>
      <c r="E30" s="63"/>
      <c r="F30" s="69"/>
    </row>
    <row r="31" spans="1:6" ht="15">
      <c r="A31" s="49" t="s">
        <v>40</v>
      </c>
      <c r="B31" s="50" t="s">
        <v>70</v>
      </c>
      <c r="C31" s="62"/>
      <c r="D31" s="62"/>
      <c r="E31" s="63"/>
      <c r="F31" s="69"/>
    </row>
    <row r="32" spans="1:6" ht="15">
      <c r="A32" s="49" t="s">
        <v>42</v>
      </c>
      <c r="B32" s="50" t="s">
        <v>71</v>
      </c>
      <c r="C32" s="62"/>
      <c r="D32" s="62"/>
      <c r="E32" s="63"/>
      <c r="F32" s="69"/>
    </row>
    <row r="33" spans="1:6" ht="15">
      <c r="A33" s="49" t="s">
        <v>44</v>
      </c>
      <c r="B33" s="50" t="s">
        <v>72</v>
      </c>
      <c r="C33" s="62"/>
      <c r="D33" s="62"/>
      <c r="E33" s="63"/>
      <c r="F33" s="69"/>
    </row>
    <row r="34" spans="1:6" ht="15">
      <c r="A34" s="49" t="s">
        <v>46</v>
      </c>
      <c r="B34" s="50" t="s">
        <v>73</v>
      </c>
      <c r="C34" s="62"/>
      <c r="D34" s="62"/>
      <c r="E34" s="63"/>
      <c r="F34" s="69"/>
    </row>
    <row r="35" spans="1:6" ht="24">
      <c r="A35" s="49" t="s">
        <v>48</v>
      </c>
      <c r="B35" s="50" t="s">
        <v>74</v>
      </c>
      <c r="C35" s="62">
        <v>12687952.45</v>
      </c>
      <c r="D35" s="62"/>
      <c r="E35" s="63">
        <v>12687952.45</v>
      </c>
      <c r="F35" s="69"/>
    </row>
    <row r="36" spans="1:6" ht="24">
      <c r="A36" s="49" t="s">
        <v>50</v>
      </c>
      <c r="B36" s="50" t="s">
        <v>75</v>
      </c>
      <c r="C36" s="62"/>
      <c r="D36" s="62"/>
      <c r="E36" s="63"/>
      <c r="F36" s="69"/>
    </row>
    <row r="37" spans="1:6" ht="15">
      <c r="A37" s="49" t="s">
        <v>52</v>
      </c>
      <c r="B37" s="50" t="s">
        <v>76</v>
      </c>
      <c r="C37" s="62">
        <v>42412500</v>
      </c>
      <c r="D37" s="62"/>
      <c r="E37" s="63">
        <v>42412500</v>
      </c>
      <c r="F37" s="69"/>
    </row>
    <row r="38" spans="1:6" ht="24.75" thickBot="1">
      <c r="A38" s="51" t="s">
        <v>54</v>
      </c>
      <c r="B38" s="57" t="s">
        <v>77</v>
      </c>
      <c r="C38" s="65">
        <v>2583354.54</v>
      </c>
      <c r="D38" s="65"/>
      <c r="E38" s="66">
        <v>2583354.54</v>
      </c>
      <c r="F38" s="69"/>
    </row>
  </sheetData>
  <sheetProtection/>
  <mergeCells count="5">
    <mergeCell ref="A2:E2"/>
    <mergeCell ref="E4:E5"/>
    <mergeCell ref="A4:A5"/>
    <mergeCell ref="B4:B5"/>
    <mergeCell ref="C4:D4"/>
  </mergeCells>
  <printOptions/>
  <pageMargins left="0.11811023622047245" right="0.11811023622047245" top="0.7480314960629921" bottom="0.15748031496062992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Бачурина</cp:lastModifiedBy>
  <cp:lastPrinted>2012-10-05T11:42:59Z</cp:lastPrinted>
  <dcterms:created xsi:type="dcterms:W3CDTF">1999-06-18T11:49:53Z</dcterms:created>
  <dcterms:modified xsi:type="dcterms:W3CDTF">2012-10-17T10:54:53Z</dcterms:modified>
  <cp:category/>
  <cp:version/>
  <cp:contentType/>
  <cp:contentStatus/>
</cp:coreProperties>
</file>