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на 01.12." sheetId="1" r:id="rId1"/>
  </sheets>
  <definedNames>
    <definedName name="_xlnm.Print_Titles" localSheetId="0">'на 01.12.'!$7:$7</definedName>
  </definedNames>
  <calcPr fullCalcOnLoad="1"/>
</workbook>
</file>

<file path=xl/sharedStrings.xml><?xml version="1.0" encoding="utf-8"?>
<sst xmlns="http://schemas.openxmlformats.org/spreadsheetml/2006/main" count="188" uniqueCount="125">
  <si>
    <t>Управление культуры администрации муниципального образования  город-курорт Анапа</t>
  </si>
  <si>
    <t>Управление образования администрации муниципального образования город-курорт  Анапа</t>
  </si>
  <si>
    <t>Управление жилищно-коммунального хозяйства  администрации муниципального образования город-курорт Анапа</t>
  </si>
  <si>
    <t>Управление здравоохранения администрации муниципального образования город-курорт Анапа</t>
  </si>
  <si>
    <t>Управление имущественных отношений администрации муниципального образования город-курорт Анапа</t>
  </si>
  <si>
    <t xml:space="preserve">Администрация муниципального образования город-курорт Анапа </t>
  </si>
  <si>
    <t>Управление по физической культуре и спорту администрации муниципального образования город-курорт Анапа</t>
  </si>
  <si>
    <t>Управление по делам молодежи администрации муниципального образования город-курорт Анапа</t>
  </si>
  <si>
    <t>№ п/п</t>
  </si>
  <si>
    <t>Муниципальные целевые программы</t>
  </si>
  <si>
    <t>Главный распорядитель</t>
  </si>
  <si>
    <t>Утверждено сводной бюджетной росписью на 2013 год</t>
  </si>
  <si>
    <t xml:space="preserve">код </t>
  </si>
  <si>
    <t xml:space="preserve">наименование </t>
  </si>
  <si>
    <t>Всего</t>
  </si>
  <si>
    <t>в том числе:</t>
  </si>
  <si>
    <t>1.</t>
  </si>
  <si>
    <t>Муниципальные адресные программы</t>
  </si>
  <si>
    <t>из них:</t>
  </si>
  <si>
    <t>1.1.</t>
  </si>
  <si>
    <t>Муниципальная адресная программа по проведению капитального ремонта многоквартирных жилых домов муниципального образования город-курорт Анапа в 2013 году</t>
  </si>
  <si>
    <t>1.2.</t>
  </si>
  <si>
    <t>Муниципальная адресная программа «Переселение граждан из аварийного жилищного фонда муниципального образования город-курорт Анапа в 2013 году»</t>
  </si>
  <si>
    <t xml:space="preserve">об исполнении главными распорядителями средств бюджета муниципального образования город-курорт Анапа бюджетных назначений на реализацию долгосрочных и ведомственных муниципальных целевых программ </t>
  </si>
  <si>
    <t>ИНФОРМАЦИЯ</t>
  </si>
  <si>
    <t>(тыс. рублей)</t>
  </si>
  <si>
    <t>2.</t>
  </si>
  <si>
    <t>Долгосрочные муниципальные целевые программы всего,</t>
  </si>
  <si>
    <t>2.1.</t>
  </si>
  <si>
    <t>Долгосрочная муниципальная целевая программа «О некоторых социальных гарантиях лиц, замещавших муниципальные должности и должности муниципальной службы в органах местного самоуправления города-курорта Анапа» на 2012 – 2014 годы</t>
  </si>
  <si>
    <t>2.2.</t>
  </si>
  <si>
    <t>Долгосрочная муниципальная целевая программа «О социальных гарантиях Почетных граждан муниципального образования город-курорт Анапа на 2012 – 2014 годы»</t>
  </si>
  <si>
    <t>3.7.</t>
  </si>
  <si>
    <t>Ведомственная муниципальная целевая программа поддержки общественных объединений муниципального образования город-курорт Анапа на 2012 – 2013 годы</t>
  </si>
  <si>
    <t>3.5.</t>
  </si>
  <si>
    <t>Ведомственная муниципальная целевая программа поддержки хозяйственной деятельности территориального общественного самоуправления в муниципальном образовании город-курорт Анапа на 2013 – 2015 годы</t>
  </si>
  <si>
    <t>3.6.</t>
  </si>
  <si>
    <t>3.2.</t>
  </si>
  <si>
    <t>Ведомственная муниципальная целевая программа «Социальная поддержка ветеранов Великой Отечественной войны и обеспечение их социальной защищенности» на 2012 – 2014 годы</t>
  </si>
  <si>
    <t>3.</t>
  </si>
  <si>
    <t>Ведомственные муниципальные целевые программы всего,</t>
  </si>
  <si>
    <t>3.1.</t>
  </si>
  <si>
    <t>3.3.</t>
  </si>
  <si>
    <t>3.4.</t>
  </si>
  <si>
    <t>3.8.</t>
  </si>
  <si>
    <t>3.9.</t>
  </si>
  <si>
    <t>3.10.</t>
  </si>
  <si>
    <t>3.11.</t>
  </si>
  <si>
    <t>3.12.</t>
  </si>
  <si>
    <t>3.13.</t>
  </si>
  <si>
    <t>3.14.</t>
  </si>
  <si>
    <t>Ведомственная муниципальная целевая программа «Благоустройство территорий муниципального образования город-курорт Анапа в 2013 – 2015 годах»</t>
  </si>
  <si>
    <t>Ведомственная муниципальная целевая программа «Водоснабжение и водоотведение объектов муниципального образования город-курорт Анапа» на 2013 - 2015 годы</t>
  </si>
  <si>
    <t>Ведомственная муниципальная целевая программа «Газификация сельских населенных пунктов муни-ципального образования город-курорт Анапа» на 2013 – 2015 годы</t>
  </si>
  <si>
    <t>Ведомственная муниципальная целевая программа «Капитальное строительство на 2013 – 2015 годы»</t>
  </si>
  <si>
    <t>Ведомственная муниципальная целевая программа «Проведение работ по формированию земельных участков для решения вопросов местного значения и муниципальных нужд на 2013 год»</t>
  </si>
  <si>
    <t>Ведомственная муниципальная целевая программа «О подготовке документации по планировке территории (проект планировки с проектом межевания территории) игорной зоны «Азов-Сити» в районе станицы Благовещенская, городской округ город-курорт Анапа»</t>
  </si>
  <si>
    <t>Ведомственная муниципальная целевая программа «Профилактика терроризма и экстремизма в муниципальном образовании город-курорт Анапа на 2013 - 2015 годы»</t>
  </si>
  <si>
    <t>Ведомственная муниципальная целевая программа «Кадровое обеспечение муниципальных учреждений здравоохранения муниципального образования город-курорт Анапа на 2013 – 2015 годы»</t>
  </si>
  <si>
    <t>Ведомственная муниципальная целевая программа «Безопасность образовательных учреждений в муниципальном образовании город-курорт Анапа на 2012 – 2014 годы»</t>
  </si>
  <si>
    <t>Ведомственная муниципальная целевая программа «Кадровое обеспечение сферы культуры и искусства муниципального образования город-курорт Анапа» на 2013 год</t>
  </si>
  <si>
    <t>Ведомственная муниципальная целевая программа «Совершенствование муниципальной информационной системы» на 2013 год</t>
  </si>
  <si>
    <t>Управление капитального строительства администрации муниципального образования город-курорт Анапа</t>
  </si>
  <si>
    <t>4.</t>
  </si>
  <si>
    <t>Программа по выполнению депутатами Совета муниципального образования город-курорт Анапа наказов избирателей на 2013 год</t>
  </si>
  <si>
    <t>всего, в том числе:</t>
  </si>
  <si>
    <t>Управление архитектуры и градостроительства администрации муниципального образования город-курорт Анапа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</si>
  <si>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</si>
  <si>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</si>
  <si>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</si>
  <si>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</si>
  <si>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</si>
  <si>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</si>
  <si>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</si>
  <si>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</si>
  <si>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</si>
  <si>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</si>
  <si>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</si>
  <si>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</si>
  <si>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</si>
  <si>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</si>
  <si>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</si>
  <si>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</si>
  <si>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</si>
  <si>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</si>
  <si>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</si>
  <si>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</si>
  <si>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</si>
  <si>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</si>
  <si>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</si>
  <si>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</si>
  <si>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</si>
  <si>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</si>
  <si>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</si>
  <si>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</si>
  <si>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Долгосрочная муниципальная целевая программа «Укрепление правопорядка, профилактика правона-рушений, терроризма и противодействия коррупции в муниципальном образовании город-курорт Анапа на 2013 – 2015 годы»</t>
  </si>
  <si>
    <t>Муниципальная долгосрочная целевая программа «Доступная среда» на 2012 – 2015 годы</t>
  </si>
  <si>
    <t>Долгосрочная муниципальная целевая программа «Поддержка малого и среднего предпринимательства в муниципальном образовании город-курорт Анапа на 2013 – 2017 годы»</t>
  </si>
  <si>
    <t>Муниципальная целевая программа профилактики экстремизма и гармонизации межнациональных отношений в муниципальном образовании город-курорт Анапа на 2011 – 2013 годы</t>
  </si>
  <si>
    <t>Долгосрочная муниципальная целевая программа «Развитие физической культуры и спорта в муниципальном образовании город-курорт Анапа на 2012 – 2014 годы»</t>
  </si>
  <si>
    <t>Долгосрочная муниципальная целевая программа «Развитие базовых (опорных) видов спорта в муниципальном образовании город-курорт Анапа» на 2012 – 2014 годы</t>
  </si>
  <si>
    <t>Долгосрочная муниципальная целевая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 на 2012 – 2014 годы»</t>
  </si>
  <si>
    <t>Долгосрочная муниципальная целевая программа «Повышение безопасности дорожного движения на территории муниципального образования город-курорт Анапа на 2013 – 2015 годы»</t>
  </si>
  <si>
    <t>Муниципальная целевая программа «Развитие детско-юношеского спорта в муниципальном образовании город-курорт Анапа» на 2011 – 2013 годы</t>
  </si>
  <si>
    <t>Долгосрочная муниципальная целевая программа «Развитие системы дошкольного образования в муниципальном образовании город-курорт Анапа на 2012 – 2015 годы»</t>
  </si>
  <si>
    <t>Долгосрочная муниципальная целевая программа «Продвижение курортно-рекреационного потенциала и туристских возможностей курорта Анапа»  на 2012 – 2014 годы</t>
  </si>
  <si>
    <t>Долгосрочная муниципальная целевая программа «О рекламно-информационной политике муниципального образования город-курорт Анапа на 2012 – 2014 годы»</t>
  </si>
  <si>
    <t>Долгосрочная муниципальная целевая программа «Энергосбережение и повышение энергетической эффективности на территории муниципального образования город-курорт Анапа на 2012 – 2015 годы и перспективу до 2020 года»</t>
  </si>
  <si>
    <t>Муниципальная целевая программа «Дети Анапы» на 2010 – 2013 годы</t>
  </si>
  <si>
    <t>Долгосрочная муниципальная целевая программа реализации государственной молодежной политики в муниципальном образовании город-курорт Анапа «Молодежь Анапы» на 2012 – 2014 годы</t>
  </si>
  <si>
    <t>Долгосрочная муниципальная целевая программа «Развитие образования на территории муниципального образования город-курорт Анапа на 2012 – 2015 годы»</t>
  </si>
  <si>
    <t>Долгосрочная муниципальная целевая программа «Памятные календарные даты и знаменательные события муниципального образования город-курорт Анапа на 2012 – 2014 годы»</t>
  </si>
  <si>
    <t>Долгосрочная муниципальная целевая программа поддержки и развития деятельности казачьих обществ на территории муниципального образования город-курорт Анапа на 2012 – 2014 годы</t>
  </si>
  <si>
    <t>Долгосрочная муниципальная целевая программа «Обеспечение жильем молодых семей» на 2012 – 2015 годы</t>
  </si>
  <si>
    <t>Долгосрочная муниципальная целевая программа «Организация общественных работ в целях благоустройства муниципального образования город-курорт Анапа» на 2011 – 2013 годы</t>
  </si>
  <si>
    <t>Долгосрочная муниципальная целевая программа «Комплексные меры противодействия незаконному потреблению и обороту наркотических средств в муниципальном образовании город-курорт Анапа» на 2013 – 2015 годы</t>
  </si>
  <si>
    <t>Муниципальная целевая программа «Проведение профилактических мероприятий по недопущению возникновения инфекционных заболеваний сельскохозяйственных животных и птицы в муниципальном образовании город-курорт Анапа на 2012 – 2014 годы»</t>
  </si>
  <si>
    <t>Долгосрочная муниципальная целевая программа «Культура Анапы (2012 –  2014 годы)»</t>
  </si>
  <si>
    <t>Муниципальная целевая программа «Обеспечение первичных мер пожарной безопасности и развитие муниципальной пожарной охраны на 2012 – 2014 годы»</t>
  </si>
  <si>
    <t>Долгосрочная муниципальная целевая программа «Комплексное развитие пассажирского транспорта муниципального образования город-курорт Анапа на  период 2011 – 2030 годы»</t>
  </si>
  <si>
    <t>Муниципальная целевая программа «Создание системы комплексного обеспечения безопасности жизнедеятельности муниципального образования город-курорт Анапа на 2011 – 2013 годы»</t>
  </si>
  <si>
    <t>Долгосрочная муниципальная целевая программа поддержки клубных учреждений муниципального образования город-курорт Анапа на 2011 – 2013 годы</t>
  </si>
  <si>
    <t>Долгосрочная муниципальная целевая программа «Улучшение условий охраны труда в учреждениях муниципального образования город-курорт Анапа на 2012 – 2015 годы»</t>
  </si>
  <si>
    <t>на 01 декабря 2013 года</t>
  </si>
  <si>
    <t>Исполнено на 01.12.2013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</si>
</sst>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\.00\.00"/>
    <numFmt numFmtId="166" formatCode="0000000"/>
    <numFmt numFmtId="167" formatCode="#,##0.0"/>
    <numFmt numFmtId="168" formatCode="000\.00\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5" fillId="0" borderId="10" xfId="58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8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9" applyNumberFormat="1" applyFont="1" applyBorder="1" applyAlignment="1">
      <alignment horizontal="left" vertical="top" wrapText="1"/>
      <protection/>
    </xf>
    <xf numFmtId="0" fontId="7" fillId="0" borderId="12" xfId="59" applyFont="1" applyBorder="1" applyAlignment="1">
      <alignment horizontal="center" vertical="top" wrapText="1"/>
      <protection/>
    </xf>
    <xf numFmtId="0" fontId="5" fillId="0" borderId="13" xfId="59" applyNumberFormat="1" applyFont="1" applyFill="1" applyBorder="1" applyAlignment="1" applyProtection="1">
      <alignment vertical="top" wrapText="1"/>
      <protection hidden="1"/>
    </xf>
    <xf numFmtId="0" fontId="5" fillId="0" borderId="14" xfId="59" applyNumberFormat="1" applyFont="1" applyFill="1" applyBorder="1" applyAlignment="1" applyProtection="1">
      <alignment vertical="top" wrapText="1"/>
      <protection hidden="1"/>
    </xf>
    <xf numFmtId="49" fontId="7" fillId="0" borderId="15" xfId="59" applyNumberFormat="1" applyFont="1" applyBorder="1" applyAlignment="1">
      <alignment horizontal="left" vertical="top" wrapText="1"/>
      <protection/>
    </xf>
    <xf numFmtId="0" fontId="7" fillId="0" borderId="15" xfId="59" applyFont="1" applyBorder="1" applyAlignment="1">
      <alignment horizontal="center" vertical="top" wrapText="1"/>
      <protection/>
    </xf>
    <xf numFmtId="49" fontId="5" fillId="0" borderId="16" xfId="67" applyNumberFormat="1" applyFont="1" applyBorder="1" applyAlignment="1">
      <alignment horizontal="left" wrapText="1"/>
      <protection/>
    </xf>
    <xf numFmtId="49" fontId="5" fillId="0" borderId="0" xfId="67" applyNumberFormat="1" applyFont="1" applyBorder="1" applyAlignment="1">
      <alignment horizontal="left" wrapText="1"/>
      <protection/>
    </xf>
    <xf numFmtId="167" fontId="5" fillId="0" borderId="15" xfId="59" applyNumberFormat="1" applyFont="1" applyFill="1" applyBorder="1" applyAlignment="1" applyProtection="1">
      <alignment horizontal="right" wrapText="1"/>
      <protection hidden="1"/>
    </xf>
    <xf numFmtId="167" fontId="5" fillId="0" borderId="17" xfId="59" applyNumberFormat="1" applyFont="1" applyFill="1" applyBorder="1" applyAlignment="1" applyProtection="1">
      <alignment horizontal="right" wrapText="1"/>
      <protection hidden="1"/>
    </xf>
    <xf numFmtId="49" fontId="8" fillId="0" borderId="12" xfId="67" applyNumberFormat="1" applyFont="1" applyBorder="1" applyAlignment="1">
      <alignment vertical="top" wrapText="1"/>
      <protection/>
    </xf>
    <xf numFmtId="168" fontId="8" fillId="0" borderId="13" xfId="67" applyNumberFormat="1" applyFont="1" applyBorder="1" applyAlignment="1">
      <alignment horizontal="center" vertical="top" wrapText="1"/>
      <protection/>
    </xf>
    <xf numFmtId="49" fontId="5" fillId="0" borderId="13" xfId="67" applyNumberFormat="1" applyFont="1" applyBorder="1" applyAlignment="1">
      <alignment horizontal="left" vertical="top" wrapText="1"/>
      <protection/>
    </xf>
    <xf numFmtId="0" fontId="8" fillId="0" borderId="12" xfId="67" applyFont="1" applyBorder="1" applyAlignment="1">
      <alignment horizontal="center" vertical="top" wrapText="1"/>
      <protection/>
    </xf>
    <xf numFmtId="0" fontId="8" fillId="0" borderId="16" xfId="70" applyFont="1" applyBorder="1" applyAlignment="1">
      <alignment wrapText="1"/>
      <protection/>
    </xf>
    <xf numFmtId="0" fontId="8" fillId="0" borderId="18" xfId="67" applyFont="1" applyBorder="1" applyAlignment="1">
      <alignment horizontal="center" vertical="top" wrapText="1"/>
      <protection/>
    </xf>
    <xf numFmtId="49" fontId="5" fillId="0" borderId="18" xfId="67" applyNumberFormat="1" applyFont="1" applyBorder="1" applyAlignment="1">
      <alignment horizontal="left" wrapText="1"/>
      <protection/>
    </xf>
    <xf numFmtId="0" fontId="8" fillId="0" borderId="15" xfId="67" applyFont="1" applyBorder="1" applyAlignment="1">
      <alignment horizontal="center" vertical="top" wrapText="1"/>
      <protection/>
    </xf>
    <xf numFmtId="0" fontId="8" fillId="0" borderId="11" xfId="71" applyFont="1" applyBorder="1" applyAlignment="1">
      <alignment vertical="top" wrapText="1"/>
      <protection/>
    </xf>
    <xf numFmtId="168" fontId="8" fillId="0" borderId="11" xfId="67" applyNumberFormat="1" applyFont="1" applyBorder="1" applyAlignment="1">
      <alignment horizontal="center" vertical="top" wrapText="1"/>
      <protection/>
    </xf>
    <xf numFmtId="166" fontId="5" fillId="0" borderId="10" xfId="61" applyNumberFormat="1" applyFont="1" applyFill="1" applyBorder="1" applyAlignment="1" applyProtection="1">
      <alignment vertical="top" wrapText="1"/>
      <protection hidden="1"/>
    </xf>
    <xf numFmtId="164" fontId="5" fillId="0" borderId="10" xfId="61" applyNumberFormat="1" applyFont="1" applyFill="1" applyBorder="1" applyAlignment="1" applyProtection="1">
      <alignment vertical="top" wrapText="1"/>
      <protection hidden="1"/>
    </xf>
    <xf numFmtId="0" fontId="8" fillId="0" borderId="19" xfId="67" applyFont="1" applyBorder="1" applyAlignment="1">
      <alignment horizontal="center" vertical="top" wrapText="1"/>
      <protection/>
    </xf>
    <xf numFmtId="167" fontId="5" fillId="0" borderId="12" xfId="67" applyNumberFormat="1" applyFont="1" applyFill="1" applyBorder="1" applyAlignment="1">
      <alignment horizontal="right" wrapText="1"/>
      <protection/>
    </xf>
    <xf numFmtId="0" fontId="8" fillId="0" borderId="15" xfId="70" applyFont="1" applyBorder="1" applyAlignment="1">
      <alignment wrapText="1"/>
      <protection/>
    </xf>
    <xf numFmtId="0" fontId="8" fillId="0" borderId="20" xfId="67" applyFont="1" applyBorder="1" applyAlignment="1">
      <alignment horizontal="center" vertical="top" wrapText="1"/>
      <protection/>
    </xf>
    <xf numFmtId="167" fontId="5" fillId="0" borderId="15" xfId="67" applyNumberFormat="1" applyFont="1" applyFill="1" applyBorder="1" applyAlignment="1">
      <alignment horizontal="left" wrapText="1"/>
      <protection/>
    </xf>
    <xf numFmtId="167" fontId="5" fillId="0" borderId="15" xfId="67" applyNumberFormat="1" applyFont="1" applyFill="1" applyBorder="1" applyAlignment="1">
      <alignment horizontal="center" wrapText="1"/>
      <protection/>
    </xf>
    <xf numFmtId="0" fontId="8" fillId="0" borderId="10" xfId="71" applyFont="1" applyBorder="1" applyAlignment="1">
      <alignment vertical="top" wrapText="1"/>
      <protection/>
    </xf>
    <xf numFmtId="166" fontId="5" fillId="0" borderId="10" xfId="57" applyNumberFormat="1" applyFont="1" applyFill="1" applyBorder="1" applyAlignment="1" applyProtection="1">
      <alignment vertical="top" wrapText="1"/>
      <protection hidden="1"/>
    </xf>
    <xf numFmtId="0" fontId="8" fillId="0" borderId="12" xfId="54" applyFont="1" applyBorder="1" applyAlignment="1">
      <alignment vertical="top" wrapText="1"/>
      <protection/>
    </xf>
    <xf numFmtId="166" fontId="5" fillId="0" borderId="10" xfId="56" applyNumberFormat="1" applyFont="1" applyFill="1" applyBorder="1" applyAlignment="1" applyProtection="1">
      <alignment vertical="top" wrapText="1"/>
      <protection hidden="1"/>
    </xf>
    <xf numFmtId="0" fontId="8" fillId="0" borderId="10" xfId="63" applyFont="1" applyBorder="1" applyAlignment="1">
      <alignment vertical="top" wrapText="1"/>
      <protection/>
    </xf>
    <xf numFmtId="166" fontId="5" fillId="0" borderId="10" xfId="62" applyNumberFormat="1" applyFont="1" applyFill="1" applyBorder="1" applyAlignment="1" applyProtection="1">
      <alignment vertical="top" wrapText="1"/>
      <protection hidden="1"/>
    </xf>
    <xf numFmtId="166" fontId="5" fillId="0" borderId="10" xfId="64" applyNumberFormat="1" applyFont="1" applyFill="1" applyBorder="1" applyAlignment="1" applyProtection="1">
      <alignment vertical="top" wrapText="1"/>
      <protection hidden="1"/>
    </xf>
    <xf numFmtId="0" fontId="8" fillId="0" borderId="10" xfId="65" applyFont="1" applyBorder="1" applyAlignment="1">
      <alignment vertical="top" wrapText="1"/>
      <protection/>
    </xf>
    <xf numFmtId="0" fontId="8" fillId="0" borderId="10" xfId="54" applyFont="1" applyBorder="1" applyAlignment="1">
      <alignment vertical="top" wrapText="1"/>
      <protection/>
    </xf>
    <xf numFmtId="167" fontId="5" fillId="0" borderId="12" xfId="67" applyNumberFormat="1" applyFont="1" applyFill="1" applyBorder="1" applyAlignment="1" applyProtection="1">
      <alignment wrapText="1"/>
      <protection hidden="1"/>
    </xf>
    <xf numFmtId="0" fontId="5" fillId="0" borderId="18" xfId="55" applyFont="1" applyBorder="1" applyAlignment="1">
      <alignment wrapText="1"/>
      <protection/>
    </xf>
    <xf numFmtId="0" fontId="5" fillId="0" borderId="20" xfId="55" applyFont="1" applyBorder="1" applyAlignment="1">
      <alignment wrapText="1"/>
      <protection/>
    </xf>
    <xf numFmtId="167" fontId="5" fillId="0" borderId="15" xfId="67" applyNumberFormat="1" applyFont="1" applyFill="1" applyBorder="1" applyAlignment="1" applyProtection="1">
      <alignment wrapText="1"/>
      <protection hidden="1"/>
    </xf>
    <xf numFmtId="168" fontId="8" fillId="0" borderId="12" xfId="67" applyNumberFormat="1" applyFont="1" applyBorder="1" applyAlignment="1">
      <alignment horizontal="center" vertical="top" wrapText="1"/>
      <protection/>
    </xf>
    <xf numFmtId="0" fontId="3" fillId="0" borderId="17" xfId="52" applyFont="1" applyBorder="1" applyProtection="1">
      <alignment/>
      <protection hidden="1"/>
    </xf>
    <xf numFmtId="0" fontId="3" fillId="0" borderId="15" xfId="52" applyFont="1" applyBorder="1" applyProtection="1">
      <alignment/>
      <protection hidden="1"/>
    </xf>
    <xf numFmtId="0" fontId="2" fillId="0" borderId="17" xfId="52" applyBorder="1">
      <alignment/>
      <protection/>
    </xf>
    <xf numFmtId="0" fontId="2" fillId="0" borderId="15" xfId="52" applyBorder="1">
      <alignment/>
      <protection/>
    </xf>
    <xf numFmtId="166" fontId="5" fillId="0" borderId="12" xfId="52" applyNumberFormat="1" applyFont="1" applyFill="1" applyBorder="1" applyAlignment="1" applyProtection="1">
      <alignment vertical="top" wrapText="1"/>
      <protection hidden="1"/>
    </xf>
    <xf numFmtId="167" fontId="5" fillId="0" borderId="10" xfId="61" applyNumberFormat="1" applyFont="1" applyFill="1" applyBorder="1" applyAlignment="1" applyProtection="1">
      <alignment wrapText="1"/>
      <protection hidden="1"/>
    </xf>
    <xf numFmtId="167" fontId="5" fillId="0" borderId="10" xfId="67" applyNumberFormat="1" applyFont="1" applyFill="1" applyBorder="1" applyAlignment="1" applyProtection="1">
      <alignment wrapText="1"/>
      <protection hidden="1"/>
    </xf>
    <xf numFmtId="168" fontId="8" fillId="0" borderId="10" xfId="67" applyNumberFormat="1" applyFont="1" applyBorder="1" applyAlignment="1">
      <alignment horizontal="center" vertical="top" wrapText="1"/>
      <protection/>
    </xf>
    <xf numFmtId="0" fontId="5" fillId="0" borderId="0" xfId="69" applyFont="1" applyAlignment="1">
      <alignment/>
      <protection/>
    </xf>
    <xf numFmtId="0" fontId="5" fillId="0" borderId="0" xfId="54" applyFont="1">
      <alignment/>
      <protection/>
    </xf>
    <xf numFmtId="0" fontId="3" fillId="0" borderId="0" xfId="53" applyProtection="1">
      <alignment/>
      <protection hidden="1"/>
    </xf>
    <xf numFmtId="0" fontId="9" fillId="0" borderId="0" xfId="69" applyFont="1" applyAlignment="1">
      <alignment horizontal="left" wrapText="1"/>
      <protection/>
    </xf>
    <xf numFmtId="0" fontId="9" fillId="0" borderId="0" xfId="69" applyFont="1" applyAlignment="1" applyProtection="1">
      <alignment horizontal="right"/>
      <protection hidden="1"/>
    </xf>
    <xf numFmtId="0" fontId="9" fillId="0" borderId="0" xfId="68" applyNumberFormat="1" applyFont="1" applyFill="1" applyAlignment="1" applyProtection="1">
      <alignment horizontal="center"/>
      <protection hidden="1"/>
    </xf>
    <xf numFmtId="0" fontId="9" fillId="0" borderId="0" xfId="68" applyFont="1" applyFill="1" applyAlignment="1" applyProtection="1">
      <alignment horizontal="center" vertical="top" wrapText="1"/>
      <protection hidden="1"/>
    </xf>
    <xf numFmtId="0" fontId="9" fillId="0" borderId="0" xfId="68" applyFont="1" applyFill="1" applyAlignment="1" applyProtection="1">
      <alignment horizontal="center" wrapText="1"/>
      <protection hidden="1"/>
    </xf>
    <xf numFmtId="0" fontId="5" fillId="0" borderId="21" xfId="60" applyFont="1" applyBorder="1" applyAlignment="1" applyProtection="1">
      <alignment horizontal="right"/>
      <protection hidden="1"/>
    </xf>
    <xf numFmtId="49" fontId="8" fillId="0" borderId="12" xfId="67" applyNumberFormat="1" applyFont="1" applyBorder="1" applyAlignment="1">
      <alignment vertical="top" wrapText="1"/>
      <protection/>
    </xf>
    <xf numFmtId="49" fontId="8" fillId="0" borderId="15" xfId="67" applyNumberFormat="1" applyFont="1" applyBorder="1" applyAlignment="1">
      <alignment vertical="top" wrapText="1"/>
      <protection/>
    </xf>
    <xf numFmtId="165" fontId="8" fillId="0" borderId="13" xfId="67" applyNumberFormat="1" applyFont="1" applyBorder="1" applyAlignment="1">
      <alignment horizontal="center" vertical="top" wrapText="1"/>
      <protection/>
    </xf>
    <xf numFmtId="165" fontId="8" fillId="0" borderId="18" xfId="67" applyNumberFormat="1" applyFont="1" applyBorder="1" applyAlignment="1">
      <alignment horizontal="center" vertical="top" wrapText="1"/>
      <protection/>
    </xf>
    <xf numFmtId="166" fontId="5" fillId="0" borderId="13" xfId="67" applyNumberFormat="1" applyFont="1" applyFill="1" applyBorder="1" applyAlignment="1" applyProtection="1">
      <alignment vertical="top" wrapText="1"/>
      <protection hidden="1"/>
    </xf>
    <xf numFmtId="166" fontId="5" fillId="0" borderId="19" xfId="67" applyNumberFormat="1" applyFont="1" applyFill="1" applyBorder="1" applyAlignment="1" applyProtection="1">
      <alignment vertical="top" wrapText="1"/>
      <protection hidden="1"/>
    </xf>
    <xf numFmtId="0" fontId="5" fillId="0" borderId="12" xfId="58" applyFont="1" applyBorder="1" applyAlignment="1">
      <alignment horizontal="center" vertical="top" wrapText="1"/>
      <protection/>
    </xf>
    <xf numFmtId="0" fontId="5" fillId="0" borderId="15" xfId="58" applyFont="1" applyBorder="1" applyAlignment="1">
      <alignment horizontal="center" vertical="top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2" xfId="58" applyNumberFormat="1" applyFont="1" applyFill="1" applyBorder="1" applyAlignment="1" applyProtection="1">
      <alignment horizontal="center" vertical="top" wrapText="1"/>
      <protection hidden="1"/>
    </xf>
    <xf numFmtId="0" fontId="5" fillId="0" borderId="15" xfId="58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8" applyNumberFormat="1" applyFont="1" applyFill="1" applyBorder="1" applyAlignment="1" applyProtection="1">
      <alignment horizontal="center" vertical="top" wrapText="1"/>
      <protection hidden="1"/>
    </xf>
    <xf numFmtId="166" fontId="5" fillId="0" borderId="12" xfId="56" applyNumberFormat="1" applyFont="1" applyFill="1" applyBorder="1" applyAlignment="1" applyProtection="1">
      <alignment horizontal="left" vertical="top" wrapText="1"/>
      <protection hidden="1"/>
    </xf>
    <xf numFmtId="166" fontId="5" fillId="0" borderId="17" xfId="56" applyNumberFormat="1" applyFont="1" applyFill="1" applyBorder="1" applyAlignment="1" applyProtection="1">
      <alignment horizontal="left" vertical="top" wrapText="1"/>
      <protection hidden="1"/>
    </xf>
    <xf numFmtId="166" fontId="5" fillId="0" borderId="15" xfId="56" applyNumberFormat="1" applyFont="1" applyFill="1" applyBorder="1" applyAlignment="1" applyProtection="1">
      <alignment horizontal="left" vertical="top" wrapText="1"/>
      <protection hidden="1"/>
    </xf>
    <xf numFmtId="166" fontId="5" fillId="0" borderId="14" xfId="52" applyNumberFormat="1" applyFont="1" applyFill="1" applyBorder="1" applyAlignment="1" applyProtection="1">
      <alignment horizontal="left" vertical="top" wrapText="1"/>
      <protection hidden="1"/>
    </xf>
    <xf numFmtId="166" fontId="5" fillId="0" borderId="0" xfId="52" applyNumberFormat="1" applyFont="1" applyFill="1" applyBorder="1" applyAlignment="1" applyProtection="1">
      <alignment horizontal="left" vertical="top" wrapText="1"/>
      <protection hidden="1"/>
    </xf>
    <xf numFmtId="166" fontId="5" fillId="0" borderId="21" xfId="52" applyNumberFormat="1" applyFont="1" applyFill="1" applyBorder="1" applyAlignment="1" applyProtection="1">
      <alignment horizontal="left" vertical="top" wrapText="1"/>
      <protection hidden="1"/>
    </xf>
    <xf numFmtId="0" fontId="8" fillId="0" borderId="12" xfId="63" applyFont="1" applyBorder="1" applyAlignment="1">
      <alignment horizontal="left" vertical="top" wrapText="1"/>
      <protection/>
    </xf>
    <xf numFmtId="0" fontId="8" fillId="0" borderId="17" xfId="63" applyFont="1" applyBorder="1" applyAlignment="1">
      <alignment horizontal="left" vertical="top" wrapText="1"/>
      <protection/>
    </xf>
    <xf numFmtId="0" fontId="8" fillId="0" borderId="15" xfId="63" applyFont="1" applyBorder="1" applyAlignment="1">
      <alignment horizontal="left" vertical="top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10" xfId="54"/>
    <cellStyle name="Обычный 2 2 11" xfId="55"/>
    <cellStyle name="Обычный 2 2 13" xfId="56"/>
    <cellStyle name="Обычный 2 2 14" xfId="57"/>
    <cellStyle name="Обычный 2 2 2 2" xfId="58"/>
    <cellStyle name="Обычный 2 2 3" xfId="59"/>
    <cellStyle name="Обычный 2 2 4" xfId="60"/>
    <cellStyle name="Обычный 2 2 5" xfId="61"/>
    <cellStyle name="Обычный 2 2 6" xfId="62"/>
    <cellStyle name="Обычный 2 2 7" xfId="63"/>
    <cellStyle name="Обычный 2 2 8" xfId="64"/>
    <cellStyle name="Обычный 2 2 9" xfId="65"/>
    <cellStyle name="Обычный 2 4" xfId="66"/>
    <cellStyle name="Обычный 2 46" xfId="67"/>
    <cellStyle name="Обычный 2 47" xfId="68"/>
    <cellStyle name="Обычный 2 48" xfId="69"/>
    <cellStyle name="Обычный 2 7" xfId="70"/>
    <cellStyle name="Обычный 2 8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showGridLines="0" tabSelected="1" workbookViewId="0" topLeftCell="A85">
      <selection activeCell="C134" sqref="C134"/>
    </sheetView>
  </sheetViews>
  <sheetFormatPr defaultColWidth="7.8515625" defaultRowHeight="15"/>
  <cols>
    <col min="1" max="1" width="5.140625" style="1" customWidth="1"/>
    <col min="2" max="2" width="9.28125" style="1" customWidth="1"/>
    <col min="3" max="3" width="66.140625" style="1" customWidth="1"/>
    <col min="4" max="4" width="38.28125" style="1" customWidth="1"/>
    <col min="5" max="5" width="12.8515625" style="1" customWidth="1"/>
    <col min="6" max="6" width="11.421875" style="1" customWidth="1"/>
    <col min="7" max="219" width="7.8515625" style="1" customWidth="1"/>
    <col min="220" max="16384" width="7.8515625" style="1" customWidth="1"/>
  </cols>
  <sheetData>
    <row r="1" spans="1:6" ht="23.25" customHeight="1">
      <c r="A1" s="64" t="s">
        <v>24</v>
      </c>
      <c r="B1" s="64"/>
      <c r="C1" s="64"/>
      <c r="D1" s="64"/>
      <c r="E1" s="64"/>
      <c r="F1" s="64"/>
    </row>
    <row r="2" spans="1:6" ht="35.25" customHeight="1">
      <c r="A2" s="65" t="s">
        <v>23</v>
      </c>
      <c r="B2" s="65"/>
      <c r="C2" s="65"/>
      <c r="D2" s="65"/>
      <c r="E2" s="65"/>
      <c r="F2" s="65"/>
    </row>
    <row r="3" spans="1:6" ht="21.75" customHeight="1">
      <c r="A3" s="66" t="s">
        <v>123</v>
      </c>
      <c r="B3" s="66"/>
      <c r="C3" s="66"/>
      <c r="D3" s="66"/>
      <c r="E3" s="66"/>
      <c r="F3" s="66"/>
    </row>
    <row r="4" spans="2:6" ht="30.75" customHeight="1">
      <c r="B4" s="4"/>
      <c r="C4" s="3"/>
      <c r="D4" s="3"/>
      <c r="E4" s="67" t="s">
        <v>25</v>
      </c>
      <c r="F4" s="67"/>
    </row>
    <row r="5" spans="1:6" ht="18.75" customHeight="1">
      <c r="A5" s="74" t="s">
        <v>8</v>
      </c>
      <c r="B5" s="76" t="s">
        <v>9</v>
      </c>
      <c r="C5" s="76"/>
      <c r="D5" s="77" t="s">
        <v>10</v>
      </c>
      <c r="E5" s="79" t="s">
        <v>11</v>
      </c>
      <c r="F5" s="79" t="s">
        <v>124</v>
      </c>
    </row>
    <row r="6" spans="1:6" ht="60" customHeight="1">
      <c r="A6" s="75"/>
      <c r="B6" s="5" t="s">
        <v>12</v>
      </c>
      <c r="C6" s="5" t="s">
        <v>13</v>
      </c>
      <c r="D6" s="78"/>
      <c r="E6" s="77"/>
      <c r="F6" s="77"/>
    </row>
    <row r="7" spans="1:6" ht="15" customHeight="1">
      <c r="A7" s="6">
        <v>1</v>
      </c>
      <c r="B7" s="7">
        <v>2</v>
      </c>
      <c r="C7" s="8">
        <v>3</v>
      </c>
      <c r="D7" s="7">
        <v>4</v>
      </c>
      <c r="E7" s="7">
        <v>5</v>
      </c>
      <c r="F7" s="7">
        <v>6</v>
      </c>
    </row>
    <row r="8" spans="1:6" ht="17.25" customHeight="1">
      <c r="A8" s="9"/>
      <c r="B8" s="10"/>
      <c r="C8" s="11" t="s">
        <v>14</v>
      </c>
      <c r="D8" s="12"/>
      <c r="E8" s="32">
        <f>E10+E14+E68+E84</f>
        <v>373859.9</v>
      </c>
      <c r="F8" s="32">
        <f>F10+F14+F68+F84</f>
        <v>267976.2</v>
      </c>
    </row>
    <row r="9" spans="1:6" ht="15" customHeight="1">
      <c r="A9" s="13"/>
      <c r="B9" s="14"/>
      <c r="C9" s="15" t="s">
        <v>15</v>
      </c>
      <c r="D9" s="16"/>
      <c r="E9" s="17"/>
      <c r="F9" s="18"/>
    </row>
    <row r="10" spans="1:6" ht="18" customHeight="1">
      <c r="A10" s="19" t="s">
        <v>16</v>
      </c>
      <c r="B10" s="20">
        <v>980000</v>
      </c>
      <c r="C10" s="21" t="s">
        <v>17</v>
      </c>
      <c r="D10" s="22"/>
      <c r="E10" s="32">
        <f>E12+E13</f>
        <v>21419.5</v>
      </c>
      <c r="F10" s="32">
        <f>F12+F13</f>
        <v>19114.5</v>
      </c>
    </row>
    <row r="11" spans="1:6" ht="14.25" customHeight="1">
      <c r="A11" s="23"/>
      <c r="B11" s="24"/>
      <c r="C11" s="25" t="s">
        <v>18</v>
      </c>
      <c r="D11" s="26"/>
      <c r="E11" s="35"/>
      <c r="F11" s="36"/>
    </row>
    <row r="12" spans="1:6" ht="62.25" customHeight="1">
      <c r="A12" s="27" t="s">
        <v>19</v>
      </c>
      <c r="B12" s="28">
        <v>980000</v>
      </c>
      <c r="C12" s="29" t="s">
        <v>20</v>
      </c>
      <c r="D12" s="30" t="s">
        <v>2</v>
      </c>
      <c r="E12" s="56">
        <v>18126.8</v>
      </c>
      <c r="F12" s="56">
        <v>18126.7</v>
      </c>
    </row>
    <row r="13" spans="1:6" ht="64.5" customHeight="1">
      <c r="A13" s="27" t="s">
        <v>21</v>
      </c>
      <c r="B13" s="28">
        <v>980000</v>
      </c>
      <c r="C13" s="29" t="s">
        <v>22</v>
      </c>
      <c r="D13" s="30" t="s">
        <v>2</v>
      </c>
      <c r="E13" s="56">
        <v>3292.7</v>
      </c>
      <c r="F13" s="56">
        <v>987.8</v>
      </c>
    </row>
    <row r="14" spans="1:6" ht="15.75" customHeight="1">
      <c r="A14" s="19" t="s">
        <v>26</v>
      </c>
      <c r="B14" s="20">
        <v>7950000</v>
      </c>
      <c r="C14" s="21" t="s">
        <v>27</v>
      </c>
      <c r="D14" s="31"/>
      <c r="E14" s="32">
        <f>E16+E17+E18+E23+E24+E25+E26+E27+E28+E29+E35+E36+E37+E38+E39+E42+E43+E48+E49+E50+E51+E52+E53+E57+E58+E59+E60+E63+E66+E67</f>
        <v>302813.5</v>
      </c>
      <c r="F14" s="32">
        <f>F16+F17+F18+F23+F24+F25+F26+F27+F28+F29+F35+F36+F37+F38+F39+F42+F43+F48+F49+F50+F51+F52+F53+F57+F58+F59+F60+F63+F66+F67</f>
        <v>223335.80000000002</v>
      </c>
    </row>
    <row r="15" spans="1:6" ht="15.75" customHeight="1">
      <c r="A15" s="33"/>
      <c r="B15" s="24"/>
      <c r="C15" s="25" t="s">
        <v>18</v>
      </c>
      <c r="D15" s="34"/>
      <c r="E15" s="35"/>
      <c r="F15" s="36"/>
    </row>
    <row r="16" spans="1:6" ht="78.75" customHeight="1">
      <c r="A16" s="37" t="s">
        <v>28</v>
      </c>
      <c r="B16" s="28">
        <v>7950100</v>
      </c>
      <c r="C16" s="38" t="s">
        <v>29</v>
      </c>
      <c r="D16" s="30" t="s">
        <v>5</v>
      </c>
      <c r="E16" s="56">
        <v>8801.8</v>
      </c>
      <c r="F16" s="56">
        <v>8010.1</v>
      </c>
    </row>
    <row r="17" spans="1:6" ht="47.25" customHeight="1">
      <c r="A17" s="45" t="s">
        <v>30</v>
      </c>
      <c r="B17" s="58">
        <v>7950200</v>
      </c>
      <c r="C17" s="40" t="s">
        <v>31</v>
      </c>
      <c r="D17" s="30" t="s">
        <v>5</v>
      </c>
      <c r="E17" s="56">
        <v>648.4</v>
      </c>
      <c r="F17" s="56">
        <v>477.5</v>
      </c>
    </row>
    <row r="18" spans="1:6" ht="15" customHeight="1">
      <c r="A18" s="39" t="s">
        <v>67</v>
      </c>
      <c r="B18" s="50">
        <v>7950300</v>
      </c>
      <c r="C18" s="80" t="s">
        <v>122</v>
      </c>
      <c r="D18" s="30" t="s">
        <v>65</v>
      </c>
      <c r="E18" s="56">
        <f>E19+E20+E21+E22</f>
        <v>635</v>
      </c>
      <c r="F18" s="56">
        <f>F19+F20+F21+F22</f>
        <v>478.9</v>
      </c>
    </row>
    <row r="19" spans="1:6" ht="47.25" customHeight="1">
      <c r="A19" s="53"/>
      <c r="B19" s="51"/>
      <c r="C19" s="81"/>
      <c r="D19" s="30" t="s">
        <v>1</v>
      </c>
      <c r="E19" s="56">
        <v>130</v>
      </c>
      <c r="F19" s="56">
        <v>112.5</v>
      </c>
    </row>
    <row r="20" spans="1:6" ht="47.25" customHeight="1">
      <c r="A20" s="53"/>
      <c r="B20" s="51"/>
      <c r="C20" s="81"/>
      <c r="D20" s="30" t="s">
        <v>0</v>
      </c>
      <c r="E20" s="56">
        <v>180</v>
      </c>
      <c r="F20" s="56">
        <v>180</v>
      </c>
    </row>
    <row r="21" spans="1:6" ht="48" customHeight="1">
      <c r="A21" s="53"/>
      <c r="B21" s="51"/>
      <c r="C21" s="81"/>
      <c r="D21" s="30" t="s">
        <v>3</v>
      </c>
      <c r="E21" s="56">
        <v>240</v>
      </c>
      <c r="F21" s="56">
        <v>101.4</v>
      </c>
    </row>
    <row r="22" spans="1:6" ht="47.25" customHeight="1">
      <c r="A22" s="54"/>
      <c r="B22" s="52"/>
      <c r="C22" s="82"/>
      <c r="D22" s="30" t="s">
        <v>7</v>
      </c>
      <c r="E22" s="56">
        <v>85</v>
      </c>
      <c r="F22" s="56">
        <v>85</v>
      </c>
    </row>
    <row r="23" spans="1:6" ht="48" customHeight="1">
      <c r="A23" s="39" t="s">
        <v>68</v>
      </c>
      <c r="B23" s="20">
        <v>7950600</v>
      </c>
      <c r="C23" s="42" t="s">
        <v>121</v>
      </c>
      <c r="D23" s="30" t="s">
        <v>0</v>
      </c>
      <c r="E23" s="56">
        <v>9448</v>
      </c>
      <c r="F23" s="56">
        <v>7887</v>
      </c>
    </row>
    <row r="24" spans="1:6" ht="47.25" customHeight="1">
      <c r="A24" s="39" t="s">
        <v>69</v>
      </c>
      <c r="B24" s="20">
        <v>7950700</v>
      </c>
      <c r="C24" s="42" t="s">
        <v>120</v>
      </c>
      <c r="D24" s="30" t="s">
        <v>5</v>
      </c>
      <c r="E24" s="56">
        <v>11500</v>
      </c>
      <c r="F24" s="56">
        <v>8554.1</v>
      </c>
    </row>
    <row r="25" spans="1:6" ht="61.5" customHeight="1">
      <c r="A25" s="39" t="s">
        <v>70</v>
      </c>
      <c r="B25" s="50">
        <v>7950800</v>
      </c>
      <c r="C25" s="55" t="s">
        <v>119</v>
      </c>
      <c r="D25" s="30" t="s">
        <v>2</v>
      </c>
      <c r="E25" s="56">
        <v>30</v>
      </c>
      <c r="F25" s="56">
        <v>30</v>
      </c>
    </row>
    <row r="26" spans="1:6" ht="47.25" customHeight="1">
      <c r="A26" s="39" t="s">
        <v>71</v>
      </c>
      <c r="B26" s="20">
        <v>7951200</v>
      </c>
      <c r="C26" s="42" t="s">
        <v>118</v>
      </c>
      <c r="D26" s="30" t="s">
        <v>5</v>
      </c>
      <c r="E26" s="56">
        <v>4411.8</v>
      </c>
      <c r="F26" s="56">
        <v>2470.7</v>
      </c>
    </row>
    <row r="27" spans="1:6" ht="48" customHeight="1">
      <c r="A27" s="45" t="s">
        <v>72</v>
      </c>
      <c r="B27" s="58">
        <v>7951400</v>
      </c>
      <c r="C27" s="42" t="s">
        <v>117</v>
      </c>
      <c r="D27" s="30" t="s">
        <v>0</v>
      </c>
      <c r="E27" s="56">
        <v>35286</v>
      </c>
      <c r="F27" s="56">
        <v>34967</v>
      </c>
    </row>
    <row r="28" spans="1:6" ht="63" customHeight="1">
      <c r="A28" s="39" t="s">
        <v>73</v>
      </c>
      <c r="B28" s="20">
        <v>7951500</v>
      </c>
      <c r="C28" s="42" t="s">
        <v>116</v>
      </c>
      <c r="D28" s="30" t="s">
        <v>5</v>
      </c>
      <c r="E28" s="56">
        <v>938</v>
      </c>
      <c r="F28" s="56">
        <v>937</v>
      </c>
    </row>
    <row r="29" spans="1:6" ht="15.75">
      <c r="A29" s="39" t="s">
        <v>74</v>
      </c>
      <c r="B29" s="50">
        <v>7952000</v>
      </c>
      <c r="C29" s="83" t="s">
        <v>115</v>
      </c>
      <c r="D29" s="30" t="s">
        <v>65</v>
      </c>
      <c r="E29" s="56">
        <f>SUM(E30:E34)</f>
        <v>500</v>
      </c>
      <c r="F29" s="56">
        <f>SUM(F30:F34)</f>
        <v>440</v>
      </c>
    </row>
    <row r="30" spans="1:6" ht="32.25" customHeight="1">
      <c r="A30" s="53"/>
      <c r="B30" s="51"/>
      <c r="C30" s="84"/>
      <c r="D30" s="30" t="s">
        <v>5</v>
      </c>
      <c r="E30" s="56">
        <v>150</v>
      </c>
      <c r="F30" s="56">
        <v>115</v>
      </c>
    </row>
    <row r="31" spans="1:6" ht="48" customHeight="1">
      <c r="A31" s="53"/>
      <c r="B31" s="51"/>
      <c r="C31" s="84"/>
      <c r="D31" s="30" t="s">
        <v>1</v>
      </c>
      <c r="E31" s="56">
        <v>5</v>
      </c>
      <c r="F31" s="56">
        <v>5</v>
      </c>
    </row>
    <row r="32" spans="1:6" ht="46.5" customHeight="1">
      <c r="A32" s="53"/>
      <c r="B32" s="51"/>
      <c r="C32" s="84"/>
      <c r="D32" s="30" t="s">
        <v>0</v>
      </c>
      <c r="E32" s="56">
        <v>80</v>
      </c>
      <c r="F32" s="56">
        <v>80</v>
      </c>
    </row>
    <row r="33" spans="1:6" ht="61.5" customHeight="1">
      <c r="A33" s="53"/>
      <c r="B33" s="51"/>
      <c r="C33" s="84"/>
      <c r="D33" s="30" t="s">
        <v>6</v>
      </c>
      <c r="E33" s="56">
        <v>25</v>
      </c>
      <c r="F33" s="56">
        <v>0</v>
      </c>
    </row>
    <row r="34" spans="1:6" ht="47.25" customHeight="1">
      <c r="A34" s="54"/>
      <c r="B34" s="52"/>
      <c r="C34" s="85"/>
      <c r="D34" s="30" t="s">
        <v>7</v>
      </c>
      <c r="E34" s="56">
        <v>240</v>
      </c>
      <c r="F34" s="56">
        <v>240</v>
      </c>
    </row>
    <row r="35" spans="1:6" ht="48" customHeight="1">
      <c r="A35" s="39" t="s">
        <v>75</v>
      </c>
      <c r="B35" s="20">
        <v>7952300</v>
      </c>
      <c r="C35" s="42" t="s">
        <v>114</v>
      </c>
      <c r="D35" s="30" t="s">
        <v>5</v>
      </c>
      <c r="E35" s="56">
        <v>795.4</v>
      </c>
      <c r="F35" s="56">
        <v>795.3</v>
      </c>
    </row>
    <row r="36" spans="1:6" ht="32.25" customHeight="1">
      <c r="A36" s="39" t="s">
        <v>76</v>
      </c>
      <c r="B36" s="20">
        <v>7952800</v>
      </c>
      <c r="C36" s="42" t="s">
        <v>113</v>
      </c>
      <c r="D36" s="30" t="s">
        <v>5</v>
      </c>
      <c r="E36" s="56">
        <v>876.3</v>
      </c>
      <c r="F36" s="56">
        <v>0</v>
      </c>
    </row>
    <row r="37" spans="1:6" ht="46.5" customHeight="1">
      <c r="A37" s="39" t="s">
        <v>77</v>
      </c>
      <c r="B37" s="20">
        <v>7952900</v>
      </c>
      <c r="C37" s="42" t="s">
        <v>112</v>
      </c>
      <c r="D37" s="30" t="s">
        <v>5</v>
      </c>
      <c r="E37" s="56">
        <v>13388</v>
      </c>
      <c r="F37" s="56">
        <v>11079.2</v>
      </c>
    </row>
    <row r="38" spans="1:6" ht="48" customHeight="1">
      <c r="A38" s="39" t="s">
        <v>78</v>
      </c>
      <c r="B38" s="20">
        <v>7953000</v>
      </c>
      <c r="C38" s="42" t="s">
        <v>111</v>
      </c>
      <c r="D38" s="30" t="s">
        <v>5</v>
      </c>
      <c r="E38" s="56">
        <v>2036.6</v>
      </c>
      <c r="F38" s="56">
        <v>1691.3</v>
      </c>
    </row>
    <row r="39" spans="1:6" ht="15.75">
      <c r="A39" s="39" t="s">
        <v>79</v>
      </c>
      <c r="B39" s="50">
        <v>7953100</v>
      </c>
      <c r="C39" s="83" t="s">
        <v>110</v>
      </c>
      <c r="D39" s="30" t="s">
        <v>65</v>
      </c>
      <c r="E39" s="56">
        <f>SUM(E40:E41)</f>
        <v>57438.799999999996</v>
      </c>
      <c r="F39" s="56">
        <f>SUM(F40:F41)</f>
        <v>50756.6</v>
      </c>
    </row>
    <row r="40" spans="1:6" ht="46.5" customHeight="1">
      <c r="A40" s="53"/>
      <c r="B40" s="51"/>
      <c r="C40" s="84"/>
      <c r="D40" s="30" t="s">
        <v>1</v>
      </c>
      <c r="E40" s="56">
        <v>57373.2</v>
      </c>
      <c r="F40" s="56">
        <v>50708.7</v>
      </c>
    </row>
    <row r="41" spans="1:6" ht="62.25" customHeight="1">
      <c r="A41" s="54"/>
      <c r="B41" s="52"/>
      <c r="C41" s="85"/>
      <c r="D41" s="30" t="s">
        <v>6</v>
      </c>
      <c r="E41" s="56">
        <v>65.6</v>
      </c>
      <c r="F41" s="56">
        <v>47.9</v>
      </c>
    </row>
    <row r="42" spans="1:6" ht="46.5" customHeight="1">
      <c r="A42" s="39" t="s">
        <v>80</v>
      </c>
      <c r="B42" s="20">
        <v>7953500</v>
      </c>
      <c r="C42" s="42" t="s">
        <v>109</v>
      </c>
      <c r="D42" s="30" t="s">
        <v>7</v>
      </c>
      <c r="E42" s="56">
        <v>780</v>
      </c>
      <c r="F42" s="56">
        <v>650.2</v>
      </c>
    </row>
    <row r="43" spans="1:6" ht="15.75">
      <c r="A43" s="39" t="s">
        <v>81</v>
      </c>
      <c r="B43" s="50">
        <v>7954200</v>
      </c>
      <c r="C43" s="83" t="s">
        <v>108</v>
      </c>
      <c r="D43" s="30" t="s">
        <v>65</v>
      </c>
      <c r="E43" s="56">
        <f>SUM(E44:E47)</f>
        <v>11248.5</v>
      </c>
      <c r="F43" s="56">
        <f>SUM(F44:F47)</f>
        <v>6242.3</v>
      </c>
    </row>
    <row r="44" spans="1:6" ht="47.25" customHeight="1">
      <c r="A44" s="53"/>
      <c r="B44" s="51"/>
      <c r="C44" s="84"/>
      <c r="D44" s="30" t="s">
        <v>1</v>
      </c>
      <c r="E44" s="56">
        <v>8429.2</v>
      </c>
      <c r="F44" s="56">
        <v>3423.5</v>
      </c>
    </row>
    <row r="45" spans="1:6" ht="47.25" customHeight="1">
      <c r="A45" s="53"/>
      <c r="B45" s="51"/>
      <c r="C45" s="84"/>
      <c r="D45" s="30" t="s">
        <v>0</v>
      </c>
      <c r="E45" s="56">
        <v>200</v>
      </c>
      <c r="F45" s="56">
        <v>200</v>
      </c>
    </row>
    <row r="46" spans="1:6" ht="48.75" customHeight="1">
      <c r="A46" s="53"/>
      <c r="B46" s="51"/>
      <c r="C46" s="84"/>
      <c r="D46" s="30" t="s">
        <v>3</v>
      </c>
      <c r="E46" s="56">
        <v>600</v>
      </c>
      <c r="F46" s="56">
        <v>600</v>
      </c>
    </row>
    <row r="47" spans="1:6" ht="48" customHeight="1">
      <c r="A47" s="54"/>
      <c r="B47" s="52"/>
      <c r="C47" s="85"/>
      <c r="D47" s="30" t="s">
        <v>7</v>
      </c>
      <c r="E47" s="56">
        <v>2019.3</v>
      </c>
      <c r="F47" s="56">
        <v>2018.8</v>
      </c>
    </row>
    <row r="48" spans="1:6" ht="62.25" customHeight="1">
      <c r="A48" s="39" t="s">
        <v>82</v>
      </c>
      <c r="B48" s="20">
        <v>7954400</v>
      </c>
      <c r="C48" s="42" t="s">
        <v>107</v>
      </c>
      <c r="D48" s="30" t="s">
        <v>2</v>
      </c>
      <c r="E48" s="56">
        <v>5300</v>
      </c>
      <c r="F48" s="56">
        <v>0</v>
      </c>
    </row>
    <row r="49" spans="1:6" ht="46.5" customHeight="1">
      <c r="A49" s="45" t="s">
        <v>83</v>
      </c>
      <c r="B49" s="58">
        <v>7954600</v>
      </c>
      <c r="C49" s="42" t="s">
        <v>106</v>
      </c>
      <c r="D49" s="30" t="s">
        <v>5</v>
      </c>
      <c r="E49" s="56">
        <v>21500</v>
      </c>
      <c r="F49" s="56">
        <v>12145.3</v>
      </c>
    </row>
    <row r="50" spans="1:6" ht="47.25" customHeight="1">
      <c r="A50" s="39" t="s">
        <v>84</v>
      </c>
      <c r="B50" s="20">
        <v>7955000</v>
      </c>
      <c r="C50" s="42" t="s">
        <v>105</v>
      </c>
      <c r="D50" s="30" t="s">
        <v>5</v>
      </c>
      <c r="E50" s="56">
        <v>4622.3</v>
      </c>
      <c r="F50" s="56">
        <v>3565.6</v>
      </c>
    </row>
    <row r="51" spans="1:6" ht="47.25" customHeight="1">
      <c r="A51" s="45" t="s">
        <v>85</v>
      </c>
      <c r="B51" s="58">
        <v>7955700</v>
      </c>
      <c r="C51" s="42" t="s">
        <v>104</v>
      </c>
      <c r="D51" s="30" t="s">
        <v>1</v>
      </c>
      <c r="E51" s="56">
        <v>68564.1</v>
      </c>
      <c r="F51" s="56">
        <v>38582.6</v>
      </c>
    </row>
    <row r="52" spans="1:6" ht="63" customHeight="1">
      <c r="A52" s="39" t="s">
        <v>86</v>
      </c>
      <c r="B52" s="20">
        <v>7956900</v>
      </c>
      <c r="C52" s="42" t="s">
        <v>103</v>
      </c>
      <c r="D52" s="30" t="s">
        <v>6</v>
      </c>
      <c r="E52" s="56">
        <v>569.5</v>
      </c>
      <c r="F52" s="56">
        <v>510.2</v>
      </c>
    </row>
    <row r="53" spans="1:6" ht="15.75">
      <c r="A53" s="39" t="s">
        <v>87</v>
      </c>
      <c r="B53" s="50">
        <v>7957400</v>
      </c>
      <c r="C53" s="83" t="s">
        <v>102</v>
      </c>
      <c r="D53" s="30" t="s">
        <v>65</v>
      </c>
      <c r="E53" s="56">
        <f>SUM(E54:E56)</f>
        <v>32090</v>
      </c>
      <c r="F53" s="56">
        <f>SUM(F54:F56)</f>
        <v>24659.4</v>
      </c>
    </row>
    <row r="54" spans="1:6" ht="31.5" customHeight="1">
      <c r="A54" s="53"/>
      <c r="B54" s="51"/>
      <c r="C54" s="84"/>
      <c r="D54" s="30" t="s">
        <v>5</v>
      </c>
      <c r="E54" s="56">
        <v>700</v>
      </c>
      <c r="F54" s="56">
        <v>0</v>
      </c>
    </row>
    <row r="55" spans="1:6" ht="63" customHeight="1">
      <c r="A55" s="53"/>
      <c r="B55" s="51"/>
      <c r="C55" s="84"/>
      <c r="D55" s="30" t="s">
        <v>2</v>
      </c>
      <c r="E55" s="56">
        <v>31300</v>
      </c>
      <c r="F55" s="56">
        <v>24569.4</v>
      </c>
    </row>
    <row r="56" spans="1:6" ht="46.5" customHeight="1">
      <c r="A56" s="54"/>
      <c r="B56" s="52"/>
      <c r="C56" s="85"/>
      <c r="D56" s="30" t="s">
        <v>1</v>
      </c>
      <c r="E56" s="56">
        <v>90</v>
      </c>
      <c r="F56" s="56">
        <v>90</v>
      </c>
    </row>
    <row r="57" spans="1:6" ht="63">
      <c r="A57" s="39" t="s">
        <v>88</v>
      </c>
      <c r="B57" s="20">
        <v>7957500</v>
      </c>
      <c r="C57" s="42" t="s">
        <v>101</v>
      </c>
      <c r="D57" s="30" t="s">
        <v>5</v>
      </c>
      <c r="E57" s="56">
        <v>3700</v>
      </c>
      <c r="F57" s="56">
        <v>3361</v>
      </c>
    </row>
    <row r="58" spans="1:6" ht="63" customHeight="1">
      <c r="A58" s="39" t="s">
        <v>89</v>
      </c>
      <c r="B58" s="20">
        <v>7957600</v>
      </c>
      <c r="C58" s="42" t="s">
        <v>100</v>
      </c>
      <c r="D58" s="30" t="s">
        <v>6</v>
      </c>
      <c r="E58" s="56">
        <v>2000</v>
      </c>
      <c r="F58" s="56">
        <v>817.2</v>
      </c>
    </row>
    <row r="59" spans="1:6" ht="64.5" customHeight="1">
      <c r="A59" s="39" t="s">
        <v>90</v>
      </c>
      <c r="B59" s="20">
        <v>7957700</v>
      </c>
      <c r="C59" s="42" t="s">
        <v>99</v>
      </c>
      <c r="D59" s="30" t="s">
        <v>6</v>
      </c>
      <c r="E59" s="56">
        <v>3200</v>
      </c>
      <c r="F59" s="56">
        <v>2995.8</v>
      </c>
    </row>
    <row r="60" spans="1:6" ht="15.75">
      <c r="A60" s="39" t="s">
        <v>91</v>
      </c>
      <c r="B60" s="50">
        <v>7958100</v>
      </c>
      <c r="C60" s="83" t="s">
        <v>98</v>
      </c>
      <c r="D60" s="30" t="s">
        <v>65</v>
      </c>
      <c r="E60" s="56">
        <f>SUM(E61:E62)</f>
        <v>315</v>
      </c>
      <c r="F60" s="56">
        <f>SUM(F61:F62)</f>
        <v>265</v>
      </c>
    </row>
    <row r="61" spans="1:6" ht="46.5" customHeight="1">
      <c r="A61" s="53"/>
      <c r="B61" s="51"/>
      <c r="C61" s="84"/>
      <c r="D61" s="30" t="s">
        <v>0</v>
      </c>
      <c r="E61" s="56">
        <v>265</v>
      </c>
      <c r="F61" s="56">
        <v>265</v>
      </c>
    </row>
    <row r="62" spans="1:6" ht="61.5" customHeight="1">
      <c r="A62" s="54"/>
      <c r="B62" s="52"/>
      <c r="C62" s="85"/>
      <c r="D62" s="30" t="s">
        <v>6</v>
      </c>
      <c r="E62" s="56">
        <v>50</v>
      </c>
      <c r="F62" s="56">
        <v>0</v>
      </c>
    </row>
    <row r="63" spans="1:6" ht="15.75">
      <c r="A63" s="39" t="s">
        <v>92</v>
      </c>
      <c r="B63" s="50">
        <v>7958400</v>
      </c>
      <c r="C63" s="83" t="s">
        <v>97</v>
      </c>
      <c r="D63" s="30" t="s">
        <v>65</v>
      </c>
      <c r="E63" s="56">
        <f>SUM(E64:E65)</f>
        <v>1950</v>
      </c>
      <c r="F63" s="56">
        <f>SUM(F64:F65)</f>
        <v>926.5</v>
      </c>
    </row>
    <row r="64" spans="1:6" ht="31.5" customHeight="1">
      <c r="A64" s="53"/>
      <c r="B64" s="51"/>
      <c r="C64" s="84"/>
      <c r="D64" s="30" t="s">
        <v>5</v>
      </c>
      <c r="E64" s="56">
        <v>1750</v>
      </c>
      <c r="F64" s="56">
        <v>926.5</v>
      </c>
    </row>
    <row r="65" spans="1:6" ht="62.25" customHeight="1">
      <c r="A65" s="54"/>
      <c r="B65" s="52"/>
      <c r="C65" s="85"/>
      <c r="D65" s="30" t="s">
        <v>4</v>
      </c>
      <c r="E65" s="56">
        <v>200</v>
      </c>
      <c r="F65" s="56">
        <v>0</v>
      </c>
    </row>
    <row r="66" spans="1:6" ht="33" customHeight="1">
      <c r="A66" s="45" t="s">
        <v>93</v>
      </c>
      <c r="B66" s="58">
        <v>7959000</v>
      </c>
      <c r="C66" s="42" t="s">
        <v>96</v>
      </c>
      <c r="D66" s="30" t="s">
        <v>5</v>
      </c>
      <c r="E66" s="56">
        <v>40</v>
      </c>
      <c r="F66" s="56">
        <v>40</v>
      </c>
    </row>
    <row r="67" spans="1:6" ht="63">
      <c r="A67" s="39" t="s">
        <v>94</v>
      </c>
      <c r="B67" s="20">
        <v>7959100</v>
      </c>
      <c r="C67" s="42" t="s">
        <v>95</v>
      </c>
      <c r="D67" s="30" t="s">
        <v>5</v>
      </c>
      <c r="E67" s="56">
        <v>200</v>
      </c>
      <c r="F67" s="56">
        <v>0</v>
      </c>
    </row>
    <row r="68" spans="1:6" ht="15" customHeight="1">
      <c r="A68" s="68" t="s">
        <v>39</v>
      </c>
      <c r="B68" s="70">
        <v>7960000</v>
      </c>
      <c r="C68" s="72" t="s">
        <v>40</v>
      </c>
      <c r="D68" s="73"/>
      <c r="E68" s="46">
        <f>SUM(E70:E83)</f>
        <v>42038</v>
      </c>
      <c r="F68" s="46">
        <f>SUM(F70:F83)</f>
        <v>21654.100000000002</v>
      </c>
    </row>
    <row r="69" spans="1:6" ht="15" customHeight="1">
      <c r="A69" s="69"/>
      <c r="B69" s="71"/>
      <c r="C69" s="47" t="s">
        <v>18</v>
      </c>
      <c r="D69" s="48"/>
      <c r="E69" s="49"/>
      <c r="F69" s="49"/>
    </row>
    <row r="70" spans="1:6" ht="47.25" customHeight="1">
      <c r="A70" s="45" t="s">
        <v>41</v>
      </c>
      <c r="B70" s="28">
        <v>7960100</v>
      </c>
      <c r="C70" s="42" t="s">
        <v>61</v>
      </c>
      <c r="D70" s="43" t="s">
        <v>5</v>
      </c>
      <c r="E70" s="57">
        <v>3500</v>
      </c>
      <c r="F70" s="57">
        <v>70</v>
      </c>
    </row>
    <row r="71" spans="1:6" ht="48.75" customHeight="1">
      <c r="A71" s="45" t="s">
        <v>37</v>
      </c>
      <c r="B71" s="28">
        <v>7960200</v>
      </c>
      <c r="C71" s="42" t="s">
        <v>38</v>
      </c>
      <c r="D71" s="43" t="s">
        <v>5</v>
      </c>
      <c r="E71" s="57">
        <v>1126</v>
      </c>
      <c r="F71" s="57">
        <v>1000.9</v>
      </c>
    </row>
    <row r="72" spans="1:6" ht="47.25" customHeight="1">
      <c r="A72" s="45" t="s">
        <v>42</v>
      </c>
      <c r="B72" s="28">
        <v>7960500</v>
      </c>
      <c r="C72" s="42" t="s">
        <v>60</v>
      </c>
      <c r="D72" s="43" t="s">
        <v>0</v>
      </c>
      <c r="E72" s="57">
        <v>2671.7</v>
      </c>
      <c r="F72" s="57">
        <v>2493.3</v>
      </c>
    </row>
    <row r="73" spans="1:6" ht="63">
      <c r="A73" s="44" t="s">
        <v>43</v>
      </c>
      <c r="B73" s="28">
        <v>7961300</v>
      </c>
      <c r="C73" s="42" t="s">
        <v>35</v>
      </c>
      <c r="D73" s="43" t="s">
        <v>5</v>
      </c>
      <c r="E73" s="57">
        <v>3189.5</v>
      </c>
      <c r="F73" s="57">
        <v>2322.2</v>
      </c>
    </row>
    <row r="74" spans="1:6" ht="47.25" customHeight="1">
      <c r="A74" s="44" t="s">
        <v>34</v>
      </c>
      <c r="B74" s="28">
        <v>7961400</v>
      </c>
      <c r="C74" s="42" t="s">
        <v>59</v>
      </c>
      <c r="D74" s="43" t="s">
        <v>1</v>
      </c>
      <c r="E74" s="57">
        <v>1104</v>
      </c>
      <c r="F74" s="57">
        <v>1103.7</v>
      </c>
    </row>
    <row r="75" spans="1:6" ht="48" customHeight="1">
      <c r="A75" s="41" t="s">
        <v>36</v>
      </c>
      <c r="B75" s="28">
        <v>7961500</v>
      </c>
      <c r="C75" s="42" t="s">
        <v>33</v>
      </c>
      <c r="D75" s="43" t="s">
        <v>5</v>
      </c>
      <c r="E75" s="57">
        <v>811.7</v>
      </c>
      <c r="F75" s="57">
        <v>50.7</v>
      </c>
    </row>
    <row r="76" spans="1:6" ht="62.25" customHeight="1">
      <c r="A76" s="41" t="s">
        <v>32</v>
      </c>
      <c r="B76" s="28">
        <v>7961600</v>
      </c>
      <c r="C76" s="42" t="s">
        <v>51</v>
      </c>
      <c r="D76" s="43" t="s">
        <v>2</v>
      </c>
      <c r="E76" s="57">
        <v>8530.3</v>
      </c>
      <c r="F76" s="57">
        <v>7530.2</v>
      </c>
    </row>
    <row r="77" spans="1:6" ht="63" customHeight="1">
      <c r="A77" s="41" t="s">
        <v>44</v>
      </c>
      <c r="B77" s="28">
        <v>7961800</v>
      </c>
      <c r="C77" s="42" t="s">
        <v>52</v>
      </c>
      <c r="D77" s="43" t="s">
        <v>62</v>
      </c>
      <c r="E77" s="57">
        <v>4126</v>
      </c>
      <c r="F77" s="57">
        <v>298.5</v>
      </c>
    </row>
    <row r="78" spans="1:6" ht="64.5" customHeight="1">
      <c r="A78" s="41" t="s">
        <v>45</v>
      </c>
      <c r="B78" s="28">
        <v>7961900</v>
      </c>
      <c r="C78" s="42" t="s">
        <v>53</v>
      </c>
      <c r="D78" s="43" t="s">
        <v>62</v>
      </c>
      <c r="E78" s="57">
        <v>3900</v>
      </c>
      <c r="F78" s="57">
        <v>2454.9</v>
      </c>
    </row>
    <row r="79" spans="1:6" ht="63.75" customHeight="1">
      <c r="A79" s="41" t="s">
        <v>46</v>
      </c>
      <c r="B79" s="28">
        <v>7962000</v>
      </c>
      <c r="C79" s="42" t="s">
        <v>54</v>
      </c>
      <c r="D79" s="43" t="s">
        <v>62</v>
      </c>
      <c r="E79" s="57">
        <v>6721.9</v>
      </c>
      <c r="F79" s="57">
        <v>1362.3</v>
      </c>
    </row>
    <row r="80" spans="1:6" ht="63.75" customHeight="1">
      <c r="A80" s="41" t="s">
        <v>47</v>
      </c>
      <c r="B80" s="28">
        <v>7962200</v>
      </c>
      <c r="C80" s="42" t="s">
        <v>55</v>
      </c>
      <c r="D80" s="43" t="s">
        <v>4</v>
      </c>
      <c r="E80" s="57">
        <v>5083.8</v>
      </c>
      <c r="F80" s="57">
        <v>2700</v>
      </c>
    </row>
    <row r="81" spans="1:6" ht="77.25" customHeight="1">
      <c r="A81" s="41" t="s">
        <v>48</v>
      </c>
      <c r="B81" s="28">
        <v>7962300</v>
      </c>
      <c r="C81" s="42" t="s">
        <v>56</v>
      </c>
      <c r="D81" s="43" t="s">
        <v>66</v>
      </c>
      <c r="E81" s="57">
        <v>800</v>
      </c>
      <c r="F81" s="57">
        <v>0</v>
      </c>
    </row>
    <row r="82" spans="1:6" ht="50.25" customHeight="1">
      <c r="A82" s="41" t="s">
        <v>49</v>
      </c>
      <c r="B82" s="28">
        <v>7962400</v>
      </c>
      <c r="C82" s="42" t="s">
        <v>57</v>
      </c>
      <c r="D82" s="43" t="s">
        <v>1</v>
      </c>
      <c r="E82" s="57">
        <v>170</v>
      </c>
      <c r="F82" s="57">
        <v>170</v>
      </c>
    </row>
    <row r="83" spans="1:6" ht="64.5" customHeight="1">
      <c r="A83" s="41" t="s">
        <v>50</v>
      </c>
      <c r="B83" s="20">
        <v>7962600</v>
      </c>
      <c r="C83" s="42" t="s">
        <v>58</v>
      </c>
      <c r="D83" s="43" t="s">
        <v>3</v>
      </c>
      <c r="E83" s="57">
        <v>303.1</v>
      </c>
      <c r="F83" s="57">
        <v>97.4</v>
      </c>
    </row>
    <row r="84" spans="1:6" ht="15.75">
      <c r="A84" s="86" t="s">
        <v>63</v>
      </c>
      <c r="B84" s="50">
        <v>7970000</v>
      </c>
      <c r="C84" s="83" t="s">
        <v>64</v>
      </c>
      <c r="D84" s="30" t="s">
        <v>65</v>
      </c>
      <c r="E84" s="57">
        <f>SUM(E85:E87)</f>
        <v>7588.900000000001</v>
      </c>
      <c r="F84" s="57">
        <f>SUM(F85:F87)</f>
        <v>3871.8</v>
      </c>
    </row>
    <row r="85" spans="1:6" ht="62.25" customHeight="1">
      <c r="A85" s="87"/>
      <c r="B85" s="51"/>
      <c r="C85" s="84"/>
      <c r="D85" s="43" t="s">
        <v>2</v>
      </c>
      <c r="E85" s="57">
        <v>2577</v>
      </c>
      <c r="F85" s="57">
        <v>0</v>
      </c>
    </row>
    <row r="86" spans="1:6" ht="48.75" customHeight="1">
      <c r="A86" s="87"/>
      <c r="B86" s="51"/>
      <c r="C86" s="84"/>
      <c r="D86" s="43" t="s">
        <v>1</v>
      </c>
      <c r="E86" s="57">
        <v>4241.6</v>
      </c>
      <c r="F86" s="57">
        <v>3411.4</v>
      </c>
    </row>
    <row r="87" spans="1:6" ht="49.5" customHeight="1">
      <c r="A87" s="88"/>
      <c r="B87" s="52"/>
      <c r="C87" s="85"/>
      <c r="D87" s="43" t="s">
        <v>0</v>
      </c>
      <c r="E87" s="57">
        <v>770.3</v>
      </c>
      <c r="F87" s="57">
        <v>460.4</v>
      </c>
    </row>
    <row r="88" spans="2:6" ht="15" customHeight="1">
      <c r="B88" s="4"/>
      <c r="C88" s="4"/>
      <c r="D88" s="3"/>
      <c r="E88" s="3"/>
      <c r="F88" s="2"/>
    </row>
    <row r="89" spans="2:6" ht="18" customHeight="1">
      <c r="B89" s="4"/>
      <c r="C89" s="4"/>
      <c r="D89" s="3"/>
      <c r="E89" s="3"/>
      <c r="F89" s="2"/>
    </row>
    <row r="90" spans="1:6" ht="18.75">
      <c r="A90" s="62"/>
      <c r="B90" s="62"/>
      <c r="C90" s="62"/>
      <c r="D90" s="59"/>
      <c r="E90" s="60"/>
      <c r="F90" s="60"/>
    </row>
    <row r="91" spans="1:6" ht="18.75">
      <c r="A91" s="62"/>
      <c r="B91" s="62"/>
      <c r="C91" s="62"/>
      <c r="D91" s="61"/>
      <c r="E91" s="63"/>
      <c r="F91" s="63"/>
    </row>
  </sheetData>
  <sheetProtection/>
  <mergeCells count="24">
    <mergeCell ref="C84:C87"/>
    <mergeCell ref="A84:A87"/>
    <mergeCell ref="C29:C34"/>
    <mergeCell ref="C39:C41"/>
    <mergeCell ref="C43:C47"/>
    <mergeCell ref="C53:C56"/>
    <mergeCell ref="C60:C62"/>
    <mergeCell ref="C63:C65"/>
    <mergeCell ref="A5:A6"/>
    <mergeCell ref="B5:C5"/>
    <mergeCell ref="D5:D6"/>
    <mergeCell ref="E5:E6"/>
    <mergeCell ref="F5:F6"/>
    <mergeCell ref="C18:C22"/>
    <mergeCell ref="A90:C90"/>
    <mergeCell ref="A91:C91"/>
    <mergeCell ref="E91:F91"/>
    <mergeCell ref="A1:F1"/>
    <mergeCell ref="A2:F2"/>
    <mergeCell ref="A3:F3"/>
    <mergeCell ref="E4:F4"/>
    <mergeCell ref="A68:A69"/>
    <mergeCell ref="B68:B69"/>
    <mergeCell ref="C68:D68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0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2013-12-04T13:58:19Z</cp:lastPrinted>
  <dcterms:created xsi:type="dcterms:W3CDTF">2013-12-04T11:29:29Z</dcterms:created>
  <dcterms:modified xsi:type="dcterms:W3CDTF">2013-12-05T11:19:30Z</dcterms:modified>
  <cp:category/>
  <cp:version/>
  <cp:contentType/>
  <cp:contentStatus/>
</cp:coreProperties>
</file>