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2." sheetId="1" r:id="rId1"/>
  </sheets>
  <definedNames>
    <definedName name="_xlnm.Print_Titles" localSheetId="0">'на 01.12.'!$5:$6</definedName>
  </definedNames>
  <calcPr fullCalcOnLoad="1"/>
</workbook>
</file>

<file path=xl/sharedStrings.xml><?xml version="1.0" encoding="utf-8"?>
<sst xmlns="http://schemas.openxmlformats.org/spreadsheetml/2006/main" count="297" uniqueCount="205">
  <si>
    <t>7957700;Долгосрочная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</si>
  <si>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7957600;Долгосрочная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</si>
  <si>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7957500;Долгосрочная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</si>
  <si>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7957400;Долгосрочная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</si>
  <si>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7957100;Долгосрочная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</si>
  <si>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7956900;Муниципальная целевая программа «Развитие детско-юношеского спорта в муниципальном образовании город-курорт Анапа» на 2011 – 2013 годы</t>
  </si>
  <si>
    <t>7955700;Долгосрочная муниципальная программа «Развитие системы дошкольного образования в муниципальном образовании город-курорт Анапа» на 2012 – 2015 годы</t>
  </si>
  <si>
    <t>7955400;Муниципальная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</si>
  <si>
    <t>7955300;Муниципальная целевая программа поддержки общественных объединений муниципального образования город-курорт Анапа на 2012 – 2013 годы</t>
  </si>
  <si>
    <t>7955000;Долгосрочная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</si>
  <si>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7954800;Программа по профилактике правонарушений и охране общественного порядка в муниципальном образовании город-курорт Анапа на 2010 – 2012 годы</t>
  </si>
  <si>
    <t>7954400;Долгосрочная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</si>
  <si>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7954300;Долгосрочная муниципальная целевая программа «О подготовке генерального плана городского округа город-курорт Анапа на 2011 – 2012 годы»</t>
  </si>
  <si>
    <t>7954100;Муниципальная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</si>
  <si>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7953500;Долгосрочная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</si>
  <si>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7953100;Муниципальная целевая программа «Развитие образования на территории муниципального образования город-курорт Анапа на 2012 – 2015 годы»</t>
  </si>
  <si>
    <t>7953000;Долгосрочная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</si>
  <si>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7952900;Долгосрочная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</si>
  <si>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7952800;Долгосрочная муниципальная целевая программа «Обеспечение жильем молодых семей» на 2012 – 2015 годы</t>
  </si>
  <si>
    <t>7952500;Муниципальная целевая программа «Капитальное строительство на 2010 – 2012 годы»</t>
  </si>
  <si>
    <t>7952400;Долгосрочная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</si>
  <si>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7952300;Долгосрочная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</si>
  <si>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7952200;Муниципальная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</si>
  <si>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7952100;Муниципальная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</si>
  <si>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7951601;Муниципальная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</si>
  <si>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7951500;Муниципальная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</si>
  <si>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7951400;Долгосрочная муниципальная целевая программа «Культура Анапы на 2012 - 2014 годы»</t>
  </si>
  <si>
    <t>7951200;Муниципальная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</si>
  <si>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7950700;Муниципальная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</si>
  <si>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7950600;Долгосрочная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</si>
  <si>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7950200;Долгосрочная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</si>
  <si>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7950100;Долгосрочная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</si>
  <si>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№ п/п</t>
  </si>
  <si>
    <t>Муниципальные целевые программы</t>
  </si>
  <si>
    <t>Главный распорядитель</t>
  </si>
  <si>
    <t>Утверждено на 2012 год</t>
  </si>
  <si>
    <t xml:space="preserve">код </t>
  </si>
  <si>
    <t xml:space="preserve">наименование </t>
  </si>
  <si>
    <t>Всего</t>
  </si>
  <si>
    <t>в том числе:</t>
  </si>
  <si>
    <t>1.</t>
  </si>
  <si>
    <t>795 00 00</t>
  </si>
  <si>
    <t>Долгосрочные муниципальные целевые программы всего,</t>
  </si>
  <si>
    <t>из них:</t>
  </si>
  <si>
    <t>2.</t>
  </si>
  <si>
    <t>796 00 00</t>
  </si>
  <si>
    <t>Ведомственные муниципальные целевые программы всего,</t>
  </si>
  <si>
    <t>3.</t>
  </si>
  <si>
    <t xml:space="preserve">Администрация муниципального образования город-курорт Анапа </t>
  </si>
  <si>
    <t>Управление здравоохранения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</si>
  <si>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</si>
  <si>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архитектуры и градостроительства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</si>
  <si>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</si>
  <si>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</si>
  <si>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всего, в том числе:</t>
  </si>
  <si>
    <t>Ведомственная муниципальная целевая программа «Предупреждение риска заноса, распространения и ликвидации очагов африканской чумы свиней на территории муниицпального образования город-курорт Анапа на 2012 год"</t>
  </si>
  <si>
    <t>Ведомственная муниципальная целевая программа «Совершенствование муниципальной информационной системы» на 2012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</si>
  <si>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</si>
  <si>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</si>
  <si>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3.1.</t>
  </si>
  <si>
    <t>3.2.</t>
  </si>
  <si>
    <t>3.3.</t>
  </si>
  <si>
    <t>3.4.</t>
  </si>
  <si>
    <t>3.5.</t>
  </si>
  <si>
    <t>3.6.</t>
  </si>
  <si>
    <t>3.7.</t>
  </si>
  <si>
    <t>3.8.</t>
  </si>
  <si>
    <t>796 01 00</t>
  </si>
  <si>
    <t>796 02 00</t>
  </si>
  <si>
    <t>796 03 00</t>
  </si>
  <si>
    <t>796 05 00</t>
  </si>
  <si>
    <t>796 06 00</t>
  </si>
  <si>
    <t>796 07 00</t>
  </si>
  <si>
    <t>796 09 00</t>
  </si>
  <si>
    <t>796 10 00</t>
  </si>
  <si>
    <t>796 11 00</t>
  </si>
  <si>
    <t>796 12 00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</si>
  <si>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2012 год</t>
  </si>
  <si>
    <t>Ведомственная муниципальная целевая программа «Сохранение объектов истории, расположенных на территории муниципального образования город-курорт Анапа»</t>
  </si>
  <si>
    <t>Ведомственная муниципальная целевая программа «Развитие и реконструкция (ремонт) систем наружного освещения населенных пунктов муниципального образования город-курорт Анапа на 2012 год»</t>
  </si>
  <si>
    <t>Ведомственная муниципальная целевая программа «О разработке правил землепользования и застройки муниципального образования город-курорт Анапа применительно к части территории муниципального образования город-курорт Анапа» на 2012 год</t>
  </si>
  <si>
    <t>Ведомственная муниципальная целевая программа «Подготовка объектов жизне-обеспечения муниципального образования город-курорт Анапа к осенне-зимнему периоду 2012 – 2013 годов»</t>
  </si>
  <si>
    <t>Ведомственная муниципальная целевая программа «Вакцинопрофилактика» на 2012 год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</si>
  <si>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</si>
  <si>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</si>
  <si>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</si>
  <si>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>098 02 01</t>
  </si>
  <si>
    <t>098 02 02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</si>
  <si>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</si>
  <si>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</si>
  <si>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</si>
  <si>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</si>
  <si>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</si>
  <si>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</si>
  <si>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</si>
  <si>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</si>
  <si>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</si>
  <si>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</si>
  <si>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</si>
  <si>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</si>
  <si>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</t>
  </si>
  <si>
    <t>795 01 00</t>
  </si>
  <si>
    <t>795 02 00</t>
  </si>
  <si>
    <t>795 06 00</t>
  </si>
  <si>
    <t>795 07 00</t>
  </si>
  <si>
    <t>795 12 00</t>
  </si>
  <si>
    <t>795 14 00</t>
  </si>
  <si>
    <t>795 16 01</t>
  </si>
  <si>
    <t>795 20 00</t>
  </si>
  <si>
    <t>795 21 00</t>
  </si>
  <si>
    <t>795 22 00</t>
  </si>
  <si>
    <t>795 23 00</t>
  </si>
  <si>
    <t>795 24 00</t>
  </si>
  <si>
    <t>795 25 00</t>
  </si>
  <si>
    <t>795 28 00</t>
  </si>
  <si>
    <t>795 29 00</t>
  </si>
  <si>
    <t>795 30 00</t>
  </si>
  <si>
    <t>795 31 00</t>
  </si>
  <si>
    <t>795 35 00</t>
  </si>
  <si>
    <t>795 41 00</t>
  </si>
  <si>
    <t>795 42 00</t>
  </si>
  <si>
    <t>Муниципальная целевая программа «Дети Анапы» на 2010 – 2013 годы</t>
  </si>
  <si>
    <t>795 77 00</t>
  </si>
  <si>
    <t>795 84 00</t>
  </si>
  <si>
    <t>795 46 00</t>
  </si>
  <si>
    <t>795 48 00</t>
  </si>
  <si>
    <t>795 50 00</t>
  </si>
  <si>
    <t>795 53 00</t>
  </si>
  <si>
    <t>795 54 00</t>
  </si>
  <si>
    <t>795 57 00</t>
  </si>
  <si>
    <t>795 69 00</t>
  </si>
  <si>
    <t>795 71 00</t>
  </si>
  <si>
    <t>795 74 00</t>
  </si>
  <si>
    <t>795 75 00</t>
  </si>
  <si>
    <t>795 76 00</t>
  </si>
  <si>
    <t>795 15 00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</si>
  <si>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</si>
  <si>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</si>
  <si>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</si>
  <si>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</si>
  <si>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</si>
  <si>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</si>
  <si>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</si>
  <si>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</si>
  <si>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</si>
  <si>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</si>
  <si>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</si>
  <si>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</si>
  <si>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795 43 00</t>
  </si>
  <si>
    <t>795 44 00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</si>
  <si>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</si>
  <si>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</si>
  <si>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</si>
  <si>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</si>
  <si>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</si>
  <si>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</si>
  <si>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</si>
  <si>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</si>
  <si>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3.9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</si>
  <si>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</si>
  <si>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</si>
  <si>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</si>
  <si>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</si>
  <si>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</si>
  <si>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</si>
  <si>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</si>
  <si>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</si>
  <si>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</si>
  <si>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</si>
  <si>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</si>
  <si>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</si>
  <si>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</si>
  <si>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</si>
  <si>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</si>
  <si>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</si>
  <si>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</si>
  <si>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</si>
  <si>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</si>
  <si>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</si>
  <si>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</si>
  <si>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</si>
  <si>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</si>
  <si>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</si>
  <si>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</si>
  <si>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</si>
  <si>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</si>
  <si>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</si>
  <si>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</si>
  <si>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</si>
  <si>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</si>
  <si>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</si>
  <si>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</si>
  <si>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2012 – 2015 годы</t>
  </si>
  <si>
    <t>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</si>
  <si>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</si>
  <si>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</si>
  <si>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</si>
  <si>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</si>
  <si>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</si>
  <si>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</si>
  <si>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</si>
  <si>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</si>
  <si>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</si>
  <si>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на 03 декабря 2012 года</t>
  </si>
  <si>
    <t>Исполнено на 03.12.2012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</si>
</sst>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top"/>
      <protection hidden="1"/>
    </xf>
    <xf numFmtId="0" fontId="6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5" fillId="0" borderId="11" xfId="54" applyNumberFormat="1" applyFont="1" applyBorder="1" applyAlignment="1">
      <alignment horizontal="center" vertical="top"/>
      <protection/>
    </xf>
    <xf numFmtId="0" fontId="5" fillId="0" borderId="12" xfId="54" applyFont="1" applyBorder="1" applyAlignment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vertical="top"/>
      <protection hidden="1"/>
    </xf>
    <xf numFmtId="0" fontId="5" fillId="0" borderId="13" xfId="54" applyNumberFormat="1" applyFont="1" applyFill="1" applyBorder="1" applyAlignment="1" applyProtection="1">
      <alignment vertical="top"/>
      <protection hidden="1"/>
    </xf>
    <xf numFmtId="49" fontId="6" fillId="0" borderId="14" xfId="54" applyNumberFormat="1" applyFont="1" applyBorder="1" applyAlignment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center" vertical="top"/>
      <protection/>
    </xf>
    <xf numFmtId="49" fontId="6" fillId="0" borderId="11" xfId="56" applyNumberFormat="1" applyFont="1" applyBorder="1" applyAlignment="1">
      <alignment horizontal="left" vertical="top"/>
      <protection/>
    </xf>
    <xf numFmtId="0" fontId="6" fillId="0" borderId="11" xfId="56" applyFont="1" applyBorder="1" applyAlignment="1">
      <alignment horizontal="center" vertical="top"/>
      <protection/>
    </xf>
    <xf numFmtId="172" fontId="5" fillId="0" borderId="11" xfId="56" applyNumberFormat="1" applyFont="1" applyFill="1" applyBorder="1" applyAlignment="1" applyProtection="1">
      <alignment wrapText="1"/>
      <protection hidden="1"/>
    </xf>
    <xf numFmtId="0" fontId="5" fillId="0" borderId="0" xfId="54" applyFont="1">
      <alignment/>
      <protection/>
    </xf>
    <xf numFmtId="49" fontId="6" fillId="0" borderId="14" xfId="56" applyNumberFormat="1" applyFont="1" applyBorder="1" applyAlignment="1">
      <alignment horizontal="left" vertical="top"/>
      <protection/>
    </xf>
    <xf numFmtId="0" fontId="6" fillId="0" borderId="14" xfId="56" applyFont="1" applyBorder="1" applyAlignment="1">
      <alignment horizontal="center" vertical="top"/>
      <protection/>
    </xf>
    <xf numFmtId="0" fontId="5" fillId="0" borderId="16" xfId="54" applyFont="1" applyBorder="1">
      <alignment/>
      <protection/>
    </xf>
    <xf numFmtId="172" fontId="5" fillId="0" borderId="14" xfId="56" applyNumberFormat="1" applyFont="1" applyFill="1" applyBorder="1" applyAlignment="1" applyProtection="1">
      <alignment wrapText="1"/>
      <protection hidden="1"/>
    </xf>
    <xf numFmtId="171" fontId="5" fillId="0" borderId="0" xfId="56" applyNumberFormat="1" applyFont="1" applyFill="1" applyBorder="1" applyAlignment="1" applyProtection="1">
      <alignment vertical="top" wrapText="1"/>
      <protection hidden="1"/>
    </xf>
    <xf numFmtId="171" fontId="5" fillId="0" borderId="10" xfId="53" applyNumberFormat="1" applyFont="1" applyFill="1" applyBorder="1" applyAlignment="1" applyProtection="1">
      <alignment vertical="top" wrapText="1"/>
      <protection hidden="1"/>
    </xf>
    <xf numFmtId="167" fontId="5" fillId="0" borderId="10" xfId="52" applyNumberFormat="1" applyFont="1" applyFill="1" applyBorder="1" applyAlignment="1" applyProtection="1">
      <alignment vertical="top" wrapText="1"/>
      <protection hidden="1"/>
    </xf>
    <xf numFmtId="49" fontId="6" fillId="0" borderId="0" xfId="56" applyNumberFormat="1" applyFont="1" applyBorder="1" applyAlignment="1">
      <alignment horizontal="left" vertical="top"/>
      <protection/>
    </xf>
    <xf numFmtId="0" fontId="6" fillId="0" borderId="0" xfId="56" applyFont="1" applyBorder="1" applyAlignment="1">
      <alignment horizontal="center" vertical="top"/>
      <protection/>
    </xf>
    <xf numFmtId="49" fontId="6" fillId="0" borderId="12" xfId="56" applyNumberFormat="1" applyFont="1" applyBorder="1" applyAlignment="1">
      <alignment horizontal="left" vertical="top"/>
      <protection/>
    </xf>
    <xf numFmtId="49" fontId="6" fillId="0" borderId="15" xfId="56" applyNumberFormat="1" applyFont="1" applyBorder="1" applyAlignment="1">
      <alignment horizontal="left" vertical="top"/>
      <protection/>
    </xf>
    <xf numFmtId="0" fontId="6" fillId="0" borderId="17" xfId="56" applyFont="1" applyBorder="1" applyAlignment="1">
      <alignment horizontal="center" vertical="top"/>
      <protection/>
    </xf>
    <xf numFmtId="0" fontId="6" fillId="0" borderId="18" xfId="55" applyFont="1" applyBorder="1" applyAlignment="1">
      <alignment horizontal="center" vertical="top"/>
      <protection/>
    </xf>
    <xf numFmtId="0" fontId="6" fillId="0" borderId="18" xfId="56" applyFont="1" applyBorder="1" applyAlignment="1">
      <alignment horizontal="center" vertical="top"/>
      <protection/>
    </xf>
    <xf numFmtId="49" fontId="6" fillId="0" borderId="19" xfId="56" applyNumberFormat="1" applyFont="1" applyBorder="1" applyAlignment="1">
      <alignment horizontal="left" vertical="top"/>
      <protection/>
    </xf>
    <xf numFmtId="167" fontId="5" fillId="0" borderId="10" xfId="52" applyNumberFormat="1" applyFont="1" applyFill="1" applyBorder="1" applyAlignment="1" applyProtection="1">
      <alignment wrapText="1"/>
      <protection hidden="1"/>
    </xf>
    <xf numFmtId="0" fontId="6" fillId="0" borderId="14" xfId="55" applyFont="1" applyBorder="1" applyAlignment="1">
      <alignment horizontal="center" vertical="top"/>
      <protection/>
    </xf>
    <xf numFmtId="0" fontId="2" fillId="0" borderId="0" xfId="52" applyBorder="1">
      <alignment/>
      <protection/>
    </xf>
    <xf numFmtId="0" fontId="2" fillId="0" borderId="15" xfId="52" applyBorder="1">
      <alignment/>
      <protection/>
    </xf>
    <xf numFmtId="0" fontId="3" fillId="0" borderId="14" xfId="52" applyFont="1" applyBorder="1" applyProtection="1">
      <alignment/>
      <protection hidden="1"/>
    </xf>
    <xf numFmtId="167" fontId="5" fillId="0" borderId="11" xfId="52" applyNumberFormat="1" applyFont="1" applyFill="1" applyBorder="1" applyAlignment="1" applyProtection="1">
      <alignment vertical="top" wrapText="1"/>
      <protection hidden="1"/>
    </xf>
    <xf numFmtId="49" fontId="5" fillId="0" borderId="12" xfId="56" applyNumberFormat="1" applyFont="1" applyBorder="1" applyAlignment="1">
      <alignment horizontal="left" vertical="top"/>
      <protection/>
    </xf>
    <xf numFmtId="0" fontId="6" fillId="0" borderId="20" xfId="56" applyFont="1" applyBorder="1" applyAlignment="1">
      <alignment horizontal="center" vertical="top"/>
      <protection/>
    </xf>
    <xf numFmtId="49" fontId="6" fillId="0" borderId="18" xfId="56" applyNumberFormat="1" applyFont="1" applyBorder="1" applyAlignment="1">
      <alignment horizontal="left" vertical="top"/>
      <protection/>
    </xf>
    <xf numFmtId="172" fontId="5" fillId="0" borderId="10" xfId="52" applyNumberFormat="1" applyFont="1" applyFill="1" applyBorder="1" applyAlignment="1" applyProtection="1">
      <alignment wrapText="1"/>
      <protection hidden="1"/>
    </xf>
    <xf numFmtId="172" fontId="5" fillId="0" borderId="11" xfId="52" applyNumberFormat="1" applyFont="1" applyFill="1" applyBorder="1" applyAlignment="1" applyProtection="1">
      <alignment wrapText="1"/>
      <protection hidden="1"/>
    </xf>
    <xf numFmtId="172" fontId="5" fillId="0" borderId="11" xfId="56" applyNumberFormat="1" applyFont="1" applyBorder="1" applyAlignment="1">
      <alignment horizontal="right" vertical="top"/>
      <protection/>
    </xf>
    <xf numFmtId="172" fontId="5" fillId="0" borderId="14" xfId="56" applyNumberFormat="1" applyFont="1" applyBorder="1" applyAlignment="1">
      <alignment horizontal="left" vertical="top"/>
      <protection/>
    </xf>
    <xf numFmtId="172" fontId="5" fillId="0" borderId="14" xfId="56" applyNumberFormat="1" applyFont="1" applyBorder="1" applyAlignment="1">
      <alignment horizontal="center" vertical="top"/>
      <protection/>
    </xf>
    <xf numFmtId="172" fontId="5" fillId="0" borderId="14" xfId="56" applyNumberFormat="1" applyFont="1" applyFill="1" applyBorder="1" applyAlignment="1" applyProtection="1">
      <alignment vertical="top" wrapText="1"/>
      <protection hidden="1"/>
    </xf>
    <xf numFmtId="172" fontId="5" fillId="0" borderId="10" xfId="52" applyNumberFormat="1" applyFont="1" applyFill="1" applyBorder="1" applyAlignment="1" applyProtection="1">
      <alignment/>
      <protection hidden="1"/>
    </xf>
    <xf numFmtId="172" fontId="5" fillId="0" borderId="18" xfId="54" applyNumberFormat="1" applyFont="1" applyFill="1" applyBorder="1" applyAlignment="1" applyProtection="1">
      <alignment horizontal="right" wrapText="1"/>
      <protection hidden="1"/>
    </xf>
    <xf numFmtId="172" fontId="5" fillId="0" borderId="11" xfId="52" applyNumberFormat="1" applyFont="1" applyFill="1" applyBorder="1" applyAlignment="1" applyProtection="1">
      <alignment/>
      <protection hidden="1"/>
    </xf>
    <xf numFmtId="172" fontId="5" fillId="0" borderId="21" xfId="52" applyNumberFormat="1" applyFont="1" applyFill="1" applyBorder="1" applyAlignment="1" applyProtection="1">
      <alignment wrapText="1"/>
      <protection hidden="1"/>
    </xf>
    <xf numFmtId="172" fontId="5" fillId="0" borderId="11" xfId="54" applyNumberFormat="1" applyFont="1" applyFill="1" applyBorder="1" applyAlignment="1" applyProtection="1">
      <alignment horizontal="right" vertical="top" wrapText="1"/>
      <protection hidden="1"/>
    </xf>
    <xf numFmtId="0" fontId="7" fillId="0" borderId="0" xfId="57" applyNumberFormat="1" applyFont="1" applyFill="1" applyAlignment="1" applyProtection="1">
      <alignment/>
      <protection hidden="1"/>
    </xf>
    <xf numFmtId="0" fontId="5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49" fontId="5" fillId="0" borderId="15" xfId="56" applyNumberFormat="1" applyFont="1" applyBorder="1" applyAlignment="1">
      <alignment horizontal="left"/>
      <protection/>
    </xf>
    <xf numFmtId="0" fontId="5" fillId="0" borderId="15" xfId="54" applyFont="1" applyBorder="1" applyAlignment="1">
      <alignment vertical="top"/>
      <protection/>
    </xf>
    <xf numFmtId="0" fontId="8" fillId="0" borderId="0" xfId="57" applyNumberFormat="1" applyFont="1" applyFill="1" applyAlignment="1" applyProtection="1">
      <alignment horizontal="center"/>
      <protection hidden="1"/>
    </xf>
    <xf numFmtId="0" fontId="8" fillId="0" borderId="0" xfId="57" applyFont="1" applyFill="1" applyAlignment="1" applyProtection="1">
      <alignment horizontal="center" vertical="top" wrapText="1"/>
      <protection hidden="1"/>
    </xf>
    <xf numFmtId="0" fontId="8" fillId="0" borderId="0" xfId="57" applyFont="1" applyFill="1" applyAlignment="1" applyProtection="1">
      <alignment horizontal="center" wrapText="1"/>
      <protection hidden="1"/>
    </xf>
    <xf numFmtId="0" fontId="5" fillId="0" borderId="16" xfId="53" applyFont="1" applyBorder="1" applyAlignment="1" applyProtection="1">
      <alignment horizontal="right"/>
      <protection hidden="1"/>
    </xf>
    <xf numFmtId="0" fontId="5" fillId="0" borderId="10" xfId="54" applyFont="1" applyBorder="1" applyAlignment="1">
      <alignment horizontal="center" vertical="top" wrapText="1"/>
      <protection/>
    </xf>
    <xf numFmtId="0" fontId="5" fillId="0" borderId="10" xfId="54" applyNumberFormat="1" applyFont="1" applyFill="1" applyBorder="1" applyAlignment="1" applyProtection="1">
      <alignment horizontal="center" vertical="top"/>
      <protection hidden="1"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4" applyNumberFormat="1" applyFont="1" applyFill="1" applyBorder="1" applyAlignment="1" applyProtection="1">
      <alignment horizontal="center" vertical="top" wrapText="1"/>
      <protection hidden="1"/>
    </xf>
    <xf numFmtId="171" fontId="5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5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9" xfId="52" applyNumberFormat="1" applyFont="1" applyFill="1" applyBorder="1" applyAlignment="1" applyProtection="1">
      <alignment horizontal="left" vertical="top" wrapText="1"/>
      <protection hidden="1"/>
    </xf>
    <xf numFmtId="171" fontId="5" fillId="0" borderId="11" xfId="52" applyNumberFormat="1" applyFont="1" applyFill="1" applyBorder="1" applyAlignment="1" applyProtection="1">
      <alignment vertical="top" wrapText="1"/>
      <protection hidden="1"/>
    </xf>
    <xf numFmtId="171" fontId="5" fillId="0" borderId="14" xfId="52" applyNumberFormat="1" applyFont="1" applyFill="1" applyBorder="1" applyAlignment="1" applyProtection="1">
      <alignment vertical="top" wrapText="1"/>
      <protection hidden="1"/>
    </xf>
    <xf numFmtId="171" fontId="5" fillId="0" borderId="12" xfId="56" applyNumberFormat="1" applyFont="1" applyFill="1" applyBorder="1" applyAlignment="1" applyProtection="1">
      <alignment vertical="top" wrapText="1"/>
      <protection hidden="1"/>
    </xf>
    <xf numFmtId="171" fontId="5" fillId="0" borderId="13" xfId="56" applyNumberFormat="1" applyFont="1" applyFill="1" applyBorder="1" applyAlignment="1" applyProtection="1">
      <alignment vertical="top" wrapText="1"/>
      <protection hidden="1"/>
    </xf>
    <xf numFmtId="49" fontId="5" fillId="0" borderId="20" xfId="56" applyNumberFormat="1" applyFont="1" applyBorder="1" applyAlignment="1">
      <alignment horizontal="left" vertical="top" wrapText="1"/>
      <protection/>
    </xf>
    <xf numFmtId="49" fontId="5" fillId="0" borderId="22" xfId="56" applyNumberFormat="1" applyFont="1" applyBorder="1" applyAlignment="1">
      <alignment horizontal="left" vertical="top" wrapText="1"/>
      <protection/>
    </xf>
    <xf numFmtId="49" fontId="5" fillId="0" borderId="17" xfId="56" applyNumberFormat="1" applyFont="1" applyBorder="1" applyAlignment="1">
      <alignment horizontal="left" vertical="top" wrapText="1"/>
      <protection/>
    </xf>
    <xf numFmtId="0" fontId="5" fillId="0" borderId="15" xfId="54" applyNumberFormat="1" applyFont="1" applyFill="1" applyBorder="1" applyAlignment="1" applyProtection="1">
      <alignment horizontal="left"/>
      <protection hidden="1"/>
    </xf>
    <xf numFmtId="0" fontId="5" fillId="0" borderId="17" xfId="54" applyNumberFormat="1" applyFont="1" applyFill="1" applyBorder="1" applyAlignment="1" applyProtection="1">
      <alignment horizontal="left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2" xfId="54"/>
    <cellStyle name="Обычный 2 3" xfId="55"/>
    <cellStyle name="Обычный 2 46" xfId="56"/>
    <cellStyle name="Обычный 2 47" xfId="57"/>
    <cellStyle name="Обычный 2 4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showGridLines="0" tabSelected="1" zoomScalePageLayoutView="0" workbookViewId="0" topLeftCell="A109">
      <selection activeCell="B120" sqref="B120"/>
    </sheetView>
  </sheetViews>
  <sheetFormatPr defaultColWidth="7.8515625" defaultRowHeight="15"/>
  <cols>
    <col min="1" max="1" width="5.00390625" style="1" customWidth="1"/>
    <col min="2" max="2" width="9.7109375" style="1" customWidth="1"/>
    <col min="3" max="3" width="62.57421875" style="1" customWidth="1"/>
    <col min="4" max="4" width="31.57421875" style="1" customWidth="1"/>
    <col min="5" max="5" width="13.421875" style="1" customWidth="1"/>
    <col min="6" max="6" width="12.57421875" style="1" customWidth="1"/>
    <col min="7" max="219" width="7.8515625" style="1" customWidth="1"/>
    <col min="220" max="16384" width="7.8515625" style="1" customWidth="1"/>
  </cols>
  <sheetData>
    <row r="1" spans="1:6" ht="18" customHeight="1">
      <c r="A1" s="53"/>
      <c r="B1" s="59" t="s">
        <v>200</v>
      </c>
      <c r="C1" s="59"/>
      <c r="D1" s="59"/>
      <c r="E1" s="59"/>
      <c r="F1" s="59"/>
    </row>
    <row r="2" spans="1:6" ht="39.75" customHeight="1">
      <c r="A2" s="60" t="s">
        <v>201</v>
      </c>
      <c r="B2" s="60"/>
      <c r="C2" s="60"/>
      <c r="D2" s="60"/>
      <c r="E2" s="60"/>
      <c r="F2" s="60"/>
    </row>
    <row r="3" spans="1:6" ht="18" customHeight="1">
      <c r="A3" s="61" t="s">
        <v>203</v>
      </c>
      <c r="B3" s="61"/>
      <c r="C3" s="61"/>
      <c r="D3" s="61"/>
      <c r="E3" s="61"/>
      <c r="F3" s="61"/>
    </row>
    <row r="4" spans="1:6" ht="18" customHeight="1">
      <c r="A4" s="54"/>
      <c r="B4" s="55"/>
      <c r="C4" s="56"/>
      <c r="D4" s="56"/>
      <c r="E4" s="62" t="s">
        <v>202</v>
      </c>
      <c r="F4" s="62"/>
    </row>
    <row r="5" spans="1:6" ht="29.25" customHeight="1">
      <c r="A5" s="63" t="s">
        <v>32</v>
      </c>
      <c r="B5" s="63" t="s">
        <v>33</v>
      </c>
      <c r="C5" s="63"/>
      <c r="D5" s="64" t="s">
        <v>34</v>
      </c>
      <c r="E5" s="65" t="s">
        <v>35</v>
      </c>
      <c r="F5" s="65" t="s">
        <v>204</v>
      </c>
    </row>
    <row r="6" spans="1:6" ht="18" customHeight="1">
      <c r="A6" s="63"/>
      <c r="B6" s="6" t="s">
        <v>36</v>
      </c>
      <c r="C6" s="5" t="s">
        <v>37</v>
      </c>
      <c r="D6" s="64"/>
      <c r="E6" s="66"/>
      <c r="F6" s="66"/>
    </row>
    <row r="7" spans="1:6" ht="17.25" customHeight="1">
      <c r="A7" s="7"/>
      <c r="B7" s="8"/>
      <c r="C7" s="9" t="s">
        <v>38</v>
      </c>
      <c r="D7" s="10"/>
      <c r="E7" s="52">
        <f>E9+E11+E13+E91</f>
        <v>221275.40000000002</v>
      </c>
      <c r="F7" s="52">
        <f>F9+F11+F13+F91</f>
        <v>109725.59999999999</v>
      </c>
    </row>
    <row r="8" spans="1:6" ht="14.25" customHeight="1">
      <c r="A8" s="11"/>
      <c r="B8" s="12"/>
      <c r="C8" s="82" t="s">
        <v>39</v>
      </c>
      <c r="D8" s="83"/>
      <c r="E8" s="49"/>
      <c r="F8" s="49"/>
    </row>
    <row r="9" spans="1:6" ht="17.25" customHeight="1">
      <c r="A9" s="27" t="s">
        <v>40</v>
      </c>
      <c r="B9" s="13" t="s">
        <v>86</v>
      </c>
      <c r="C9" s="70" t="s">
        <v>88</v>
      </c>
      <c r="D9" s="23" t="s">
        <v>54</v>
      </c>
      <c r="E9" s="51">
        <f>E10</f>
        <v>6992.4</v>
      </c>
      <c r="F9" s="42">
        <f>F10</f>
        <v>6992.3</v>
      </c>
    </row>
    <row r="10" spans="1:6" ht="78" customHeight="1">
      <c r="A10" s="36"/>
      <c r="B10" s="37"/>
      <c r="C10" s="71"/>
      <c r="D10" s="24" t="s">
        <v>50</v>
      </c>
      <c r="E10" s="42">
        <v>6992.4</v>
      </c>
      <c r="F10" s="48">
        <v>6992.3</v>
      </c>
    </row>
    <row r="11" spans="1:6" ht="15.75">
      <c r="A11" s="27" t="s">
        <v>44</v>
      </c>
      <c r="B11" s="13" t="s">
        <v>87</v>
      </c>
      <c r="C11" s="70" t="s">
        <v>89</v>
      </c>
      <c r="D11" s="23" t="s">
        <v>54</v>
      </c>
      <c r="E11" s="51">
        <f>E12</f>
        <v>800</v>
      </c>
      <c r="F11" s="42">
        <f>F12</f>
        <v>0</v>
      </c>
    </row>
    <row r="12" spans="1:6" ht="78" customHeight="1">
      <c r="A12" s="32"/>
      <c r="B12" s="30"/>
      <c r="C12" s="74"/>
      <c r="D12" s="38" t="s">
        <v>50</v>
      </c>
      <c r="E12" s="43">
        <v>800</v>
      </c>
      <c r="F12" s="50">
        <v>0</v>
      </c>
    </row>
    <row r="13" spans="1:256" s="35" customFormat="1" ht="17.25" customHeight="1">
      <c r="A13" s="14" t="s">
        <v>47</v>
      </c>
      <c r="B13" s="15" t="s">
        <v>41</v>
      </c>
      <c r="C13" s="39" t="s">
        <v>42</v>
      </c>
      <c r="D13" s="40"/>
      <c r="E13" s="44">
        <f>E15+E17+E19+E21+E23+E25+E27+E29+E31+E34+E36+E38+E40+E42+E44+E46+E48+E50+E52+E54+E56+E61+E63+E65+E67+E69+E71+E73+E75+E77+E79+E81+E83+E85+E87+E89</f>
        <v>204415.90000000002</v>
      </c>
      <c r="F13" s="44">
        <f>F15+F17+F19+F21+F23+F25+F27+F29+F31+F34+F36+F38+F40+F42+F44+F46+F48+F50+F52+F54+F56+F61+F63+F65+F67+F69+F71+F73+F75+F77+F79+F81+F83+F85+F87+F89</f>
        <v>99216.4</v>
      </c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A13" s="25"/>
      <c r="AB13" s="26"/>
      <c r="AC13" s="25"/>
      <c r="AD13" s="26"/>
      <c r="AE13" s="25"/>
      <c r="AF13" s="26"/>
      <c r="AG13" s="25"/>
      <c r="AH13" s="26"/>
      <c r="AI13" s="25"/>
      <c r="AJ13" s="26"/>
      <c r="AK13" s="25"/>
      <c r="AL13" s="26"/>
      <c r="AM13" s="25"/>
      <c r="AN13" s="26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25"/>
      <c r="BB13" s="26"/>
      <c r="BC13" s="25"/>
      <c r="BD13" s="26"/>
      <c r="BE13" s="25"/>
      <c r="BF13" s="26"/>
      <c r="BG13" s="25"/>
      <c r="BH13" s="26"/>
      <c r="BI13" s="25"/>
      <c r="BJ13" s="26"/>
      <c r="BK13" s="25"/>
      <c r="BL13" s="26"/>
      <c r="BM13" s="25"/>
      <c r="BN13" s="26"/>
      <c r="BO13" s="25"/>
      <c r="BP13" s="26"/>
      <c r="BQ13" s="25"/>
      <c r="BR13" s="26"/>
      <c r="BS13" s="25"/>
      <c r="BT13" s="26"/>
      <c r="BU13" s="25"/>
      <c r="BV13" s="26"/>
      <c r="BW13" s="25"/>
      <c r="BX13" s="26"/>
      <c r="BY13" s="25"/>
      <c r="BZ13" s="26"/>
      <c r="CA13" s="25"/>
      <c r="CB13" s="26"/>
      <c r="CC13" s="25"/>
      <c r="CD13" s="26"/>
      <c r="CE13" s="25"/>
      <c r="CF13" s="26"/>
      <c r="CG13" s="25"/>
      <c r="CH13" s="26"/>
      <c r="CI13" s="25"/>
      <c r="CJ13" s="26"/>
      <c r="CK13" s="25"/>
      <c r="CL13" s="26"/>
      <c r="CM13" s="25"/>
      <c r="CN13" s="26"/>
      <c r="CO13" s="25"/>
      <c r="CP13" s="26"/>
      <c r="CQ13" s="25"/>
      <c r="CR13" s="26"/>
      <c r="CS13" s="25"/>
      <c r="CT13" s="26"/>
      <c r="CU13" s="25"/>
      <c r="CV13" s="26"/>
      <c r="CW13" s="25"/>
      <c r="CX13" s="26"/>
      <c r="CY13" s="25"/>
      <c r="CZ13" s="26"/>
      <c r="DA13" s="25"/>
      <c r="DB13" s="26"/>
      <c r="DC13" s="25"/>
      <c r="DD13" s="26"/>
      <c r="DE13" s="25"/>
      <c r="DF13" s="26"/>
      <c r="DG13" s="25"/>
      <c r="DH13" s="26"/>
      <c r="DI13" s="25"/>
      <c r="DJ13" s="26"/>
      <c r="DK13" s="25"/>
      <c r="DL13" s="26"/>
      <c r="DM13" s="25"/>
      <c r="DN13" s="26"/>
      <c r="DO13" s="25"/>
      <c r="DP13" s="26"/>
      <c r="DQ13" s="25"/>
      <c r="DR13" s="26"/>
      <c r="DS13" s="25"/>
      <c r="DT13" s="26"/>
      <c r="DU13" s="25"/>
      <c r="DV13" s="26"/>
      <c r="DW13" s="25"/>
      <c r="DX13" s="26"/>
      <c r="DY13" s="25"/>
      <c r="DZ13" s="26"/>
      <c r="EA13" s="25"/>
      <c r="EB13" s="26"/>
      <c r="EC13" s="25"/>
      <c r="ED13" s="26"/>
      <c r="EE13" s="25"/>
      <c r="EF13" s="26"/>
      <c r="EG13" s="25"/>
      <c r="EH13" s="26"/>
      <c r="EI13" s="25"/>
      <c r="EJ13" s="26"/>
      <c r="EK13" s="25"/>
      <c r="EL13" s="26"/>
      <c r="EM13" s="25"/>
      <c r="EN13" s="26"/>
      <c r="EO13" s="25"/>
      <c r="EP13" s="26"/>
      <c r="EQ13" s="25"/>
      <c r="ER13" s="26"/>
      <c r="ES13" s="25"/>
      <c r="ET13" s="26"/>
      <c r="EU13" s="25"/>
      <c r="EV13" s="26"/>
      <c r="EW13" s="25"/>
      <c r="EX13" s="26"/>
      <c r="EY13" s="25"/>
      <c r="EZ13" s="26"/>
      <c r="FA13" s="25"/>
      <c r="FB13" s="26"/>
      <c r="FC13" s="25"/>
      <c r="FD13" s="26"/>
      <c r="FE13" s="25"/>
      <c r="FF13" s="26"/>
      <c r="FG13" s="25"/>
      <c r="FH13" s="26"/>
      <c r="FI13" s="25"/>
      <c r="FJ13" s="26"/>
      <c r="FK13" s="25"/>
      <c r="FL13" s="26"/>
      <c r="FM13" s="25"/>
      <c r="FN13" s="26"/>
      <c r="FO13" s="25"/>
      <c r="FP13" s="26"/>
      <c r="FQ13" s="25"/>
      <c r="FR13" s="26"/>
      <c r="FS13" s="25"/>
      <c r="FT13" s="26"/>
      <c r="FU13" s="25"/>
      <c r="FV13" s="26"/>
      <c r="FW13" s="25"/>
      <c r="FX13" s="26"/>
      <c r="FY13" s="25"/>
      <c r="FZ13" s="26"/>
      <c r="GA13" s="25"/>
      <c r="GB13" s="26"/>
      <c r="GC13" s="25"/>
      <c r="GD13" s="26"/>
      <c r="GE13" s="25"/>
      <c r="GF13" s="26"/>
      <c r="GG13" s="25"/>
      <c r="GH13" s="26"/>
      <c r="GI13" s="25"/>
      <c r="GJ13" s="26"/>
      <c r="GK13" s="25"/>
      <c r="GL13" s="26"/>
      <c r="GM13" s="25"/>
      <c r="GN13" s="26"/>
      <c r="GO13" s="25"/>
      <c r="GP13" s="26"/>
      <c r="GQ13" s="25"/>
      <c r="GR13" s="26"/>
      <c r="GS13" s="25"/>
      <c r="GT13" s="26"/>
      <c r="GU13" s="25"/>
      <c r="GV13" s="26"/>
      <c r="GW13" s="25"/>
      <c r="GX13" s="26"/>
      <c r="GY13" s="25"/>
      <c r="GZ13" s="26"/>
      <c r="HA13" s="25"/>
      <c r="HB13" s="26"/>
      <c r="HC13" s="25"/>
      <c r="HD13" s="26"/>
      <c r="HE13" s="25"/>
      <c r="HF13" s="26"/>
      <c r="HG13" s="25"/>
      <c r="HH13" s="26"/>
      <c r="HI13" s="25"/>
      <c r="HJ13" s="26"/>
      <c r="HK13" s="25"/>
      <c r="HL13" s="26"/>
      <c r="HM13" s="25"/>
      <c r="HN13" s="26"/>
      <c r="HO13" s="25"/>
      <c r="HP13" s="26"/>
      <c r="HQ13" s="25"/>
      <c r="HR13" s="26"/>
      <c r="HS13" s="25"/>
      <c r="HT13" s="26"/>
      <c r="HU13" s="25"/>
      <c r="HV13" s="26"/>
      <c r="HW13" s="25"/>
      <c r="HX13" s="26"/>
      <c r="HY13" s="25"/>
      <c r="HZ13" s="26"/>
      <c r="IA13" s="25"/>
      <c r="IB13" s="26"/>
      <c r="IC13" s="25"/>
      <c r="ID13" s="26"/>
      <c r="IE13" s="25"/>
      <c r="IF13" s="26"/>
      <c r="IG13" s="25"/>
      <c r="IH13" s="26"/>
      <c r="II13" s="25"/>
      <c r="IJ13" s="26"/>
      <c r="IK13" s="25"/>
      <c r="IL13" s="26"/>
      <c r="IM13" s="25"/>
      <c r="IN13" s="26"/>
      <c r="IO13" s="25"/>
      <c r="IP13" s="26"/>
      <c r="IQ13" s="25"/>
      <c r="IR13" s="26"/>
      <c r="IS13" s="25"/>
      <c r="IT13" s="26"/>
      <c r="IU13" s="25"/>
      <c r="IV13" s="26"/>
    </row>
    <row r="14" spans="1:256" s="35" customFormat="1" ht="13.5" customHeight="1">
      <c r="A14" s="18"/>
      <c r="B14" s="19"/>
      <c r="C14" s="57" t="s">
        <v>43</v>
      </c>
      <c r="D14" s="29"/>
      <c r="E14" s="45"/>
      <c r="F14" s="4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25"/>
      <c r="BN14" s="26"/>
      <c r="BO14" s="25"/>
      <c r="BP14" s="26"/>
      <c r="BQ14" s="25"/>
      <c r="BR14" s="26"/>
      <c r="BS14" s="25"/>
      <c r="BT14" s="26"/>
      <c r="BU14" s="25"/>
      <c r="BV14" s="26"/>
      <c r="BW14" s="25"/>
      <c r="BX14" s="26"/>
      <c r="BY14" s="25"/>
      <c r="BZ14" s="26"/>
      <c r="CA14" s="25"/>
      <c r="CB14" s="26"/>
      <c r="CC14" s="25"/>
      <c r="CD14" s="26"/>
      <c r="CE14" s="25"/>
      <c r="CF14" s="26"/>
      <c r="CG14" s="25"/>
      <c r="CH14" s="26"/>
      <c r="CI14" s="25"/>
      <c r="CJ14" s="26"/>
      <c r="CK14" s="25"/>
      <c r="CL14" s="26"/>
      <c r="CM14" s="25"/>
      <c r="CN14" s="26"/>
      <c r="CO14" s="25"/>
      <c r="CP14" s="26"/>
      <c r="CQ14" s="25"/>
      <c r="CR14" s="26"/>
      <c r="CS14" s="25"/>
      <c r="CT14" s="26"/>
      <c r="CU14" s="25"/>
      <c r="CV14" s="26"/>
      <c r="CW14" s="25"/>
      <c r="CX14" s="26"/>
      <c r="CY14" s="25"/>
      <c r="CZ14" s="26"/>
      <c r="DA14" s="25"/>
      <c r="DB14" s="26"/>
      <c r="DC14" s="25"/>
      <c r="DD14" s="26"/>
      <c r="DE14" s="25"/>
      <c r="DF14" s="26"/>
      <c r="DG14" s="25"/>
      <c r="DH14" s="26"/>
      <c r="DI14" s="25"/>
      <c r="DJ14" s="26"/>
      <c r="DK14" s="25"/>
      <c r="DL14" s="26"/>
      <c r="DM14" s="25"/>
      <c r="DN14" s="26"/>
      <c r="DO14" s="25"/>
      <c r="DP14" s="26"/>
      <c r="DQ14" s="25"/>
      <c r="DR14" s="26"/>
      <c r="DS14" s="25"/>
      <c r="DT14" s="26"/>
      <c r="DU14" s="25"/>
      <c r="DV14" s="26"/>
      <c r="DW14" s="25"/>
      <c r="DX14" s="26"/>
      <c r="DY14" s="25"/>
      <c r="DZ14" s="26"/>
      <c r="EA14" s="25"/>
      <c r="EB14" s="26"/>
      <c r="EC14" s="25"/>
      <c r="ED14" s="26"/>
      <c r="EE14" s="25"/>
      <c r="EF14" s="26"/>
      <c r="EG14" s="25"/>
      <c r="EH14" s="26"/>
      <c r="EI14" s="25"/>
      <c r="EJ14" s="26"/>
      <c r="EK14" s="25"/>
      <c r="EL14" s="26"/>
      <c r="EM14" s="25"/>
      <c r="EN14" s="26"/>
      <c r="EO14" s="25"/>
      <c r="EP14" s="26"/>
      <c r="EQ14" s="25"/>
      <c r="ER14" s="26"/>
      <c r="ES14" s="25"/>
      <c r="ET14" s="26"/>
      <c r="EU14" s="25"/>
      <c r="EV14" s="26"/>
      <c r="EW14" s="25"/>
      <c r="EX14" s="26"/>
      <c r="EY14" s="25"/>
      <c r="EZ14" s="26"/>
      <c r="FA14" s="25"/>
      <c r="FB14" s="26"/>
      <c r="FC14" s="25"/>
      <c r="FD14" s="26"/>
      <c r="FE14" s="25"/>
      <c r="FF14" s="26"/>
      <c r="FG14" s="25"/>
      <c r="FH14" s="26"/>
      <c r="FI14" s="25"/>
      <c r="FJ14" s="26"/>
      <c r="FK14" s="25"/>
      <c r="FL14" s="26"/>
      <c r="FM14" s="25"/>
      <c r="FN14" s="26"/>
      <c r="FO14" s="25"/>
      <c r="FP14" s="26"/>
      <c r="FQ14" s="25"/>
      <c r="FR14" s="26"/>
      <c r="FS14" s="25"/>
      <c r="FT14" s="26"/>
      <c r="FU14" s="25"/>
      <c r="FV14" s="26"/>
      <c r="FW14" s="25"/>
      <c r="FX14" s="26"/>
      <c r="FY14" s="25"/>
      <c r="FZ14" s="26"/>
      <c r="GA14" s="25"/>
      <c r="GB14" s="26"/>
      <c r="GC14" s="25"/>
      <c r="GD14" s="26"/>
      <c r="GE14" s="25"/>
      <c r="GF14" s="26"/>
      <c r="GG14" s="25"/>
      <c r="GH14" s="26"/>
      <c r="GI14" s="25"/>
      <c r="GJ14" s="26"/>
      <c r="GK14" s="25"/>
      <c r="GL14" s="26"/>
      <c r="GM14" s="25"/>
      <c r="GN14" s="26"/>
      <c r="GO14" s="25"/>
      <c r="GP14" s="26"/>
      <c r="GQ14" s="25"/>
      <c r="GR14" s="26"/>
      <c r="GS14" s="25"/>
      <c r="GT14" s="26"/>
      <c r="GU14" s="25"/>
      <c r="GV14" s="26"/>
      <c r="GW14" s="25"/>
      <c r="GX14" s="26"/>
      <c r="GY14" s="25"/>
      <c r="GZ14" s="26"/>
      <c r="HA14" s="25"/>
      <c r="HB14" s="26"/>
      <c r="HC14" s="25"/>
      <c r="HD14" s="26"/>
      <c r="HE14" s="25"/>
      <c r="HF14" s="26"/>
      <c r="HG14" s="25"/>
      <c r="HH14" s="26"/>
      <c r="HI14" s="25"/>
      <c r="HJ14" s="26"/>
      <c r="HK14" s="25"/>
      <c r="HL14" s="26"/>
      <c r="HM14" s="25"/>
      <c r="HN14" s="26"/>
      <c r="HO14" s="25"/>
      <c r="HP14" s="26"/>
      <c r="HQ14" s="25"/>
      <c r="HR14" s="26"/>
      <c r="HS14" s="25"/>
      <c r="HT14" s="26"/>
      <c r="HU14" s="25"/>
      <c r="HV14" s="26"/>
      <c r="HW14" s="25"/>
      <c r="HX14" s="26"/>
      <c r="HY14" s="25"/>
      <c r="HZ14" s="26"/>
      <c r="IA14" s="25"/>
      <c r="IB14" s="26"/>
      <c r="IC14" s="25"/>
      <c r="ID14" s="26"/>
      <c r="IE14" s="25"/>
      <c r="IF14" s="26"/>
      <c r="IG14" s="25"/>
      <c r="IH14" s="26"/>
      <c r="II14" s="25"/>
      <c r="IJ14" s="26"/>
      <c r="IK14" s="25"/>
      <c r="IL14" s="26"/>
      <c r="IM14" s="25"/>
      <c r="IN14" s="26"/>
      <c r="IO14" s="25"/>
      <c r="IP14" s="26"/>
      <c r="IQ14" s="25"/>
      <c r="IR14" s="26"/>
      <c r="IS14" s="25"/>
      <c r="IT14" s="26"/>
      <c r="IU14" s="25"/>
      <c r="IV14" s="26"/>
    </row>
    <row r="15" spans="1:6" ht="15.75" customHeight="1">
      <c r="A15" s="27" t="s">
        <v>59</v>
      </c>
      <c r="B15" s="13" t="s">
        <v>101</v>
      </c>
      <c r="C15" s="67" t="s">
        <v>150</v>
      </c>
      <c r="D15" s="23" t="s">
        <v>54</v>
      </c>
      <c r="E15" s="51">
        <f>E16</f>
        <v>7561</v>
      </c>
      <c r="F15" s="42">
        <f>F16</f>
        <v>7302.7</v>
      </c>
    </row>
    <row r="16" spans="1:6" ht="47.25">
      <c r="A16" s="28"/>
      <c r="B16" s="34"/>
      <c r="C16" s="68" t="s">
        <v>31</v>
      </c>
      <c r="D16" s="24" t="s">
        <v>48</v>
      </c>
      <c r="E16" s="42">
        <v>7561</v>
      </c>
      <c r="F16" s="48">
        <v>7302.7</v>
      </c>
    </row>
    <row r="17" spans="1:6" ht="15.75" customHeight="1">
      <c r="A17" s="27" t="s">
        <v>60</v>
      </c>
      <c r="B17" s="13" t="s">
        <v>102</v>
      </c>
      <c r="C17" s="67" t="s">
        <v>151</v>
      </c>
      <c r="D17" s="23" t="s">
        <v>54</v>
      </c>
      <c r="E17" s="51">
        <f>E18</f>
        <v>494.8</v>
      </c>
      <c r="F17" s="42">
        <f>F18</f>
        <v>447.9</v>
      </c>
    </row>
    <row r="18" spans="1:6" ht="47.25" customHeight="1">
      <c r="A18" s="28"/>
      <c r="B18" s="34"/>
      <c r="C18" s="68" t="s">
        <v>30</v>
      </c>
      <c r="D18" s="24" t="s">
        <v>48</v>
      </c>
      <c r="E18" s="42">
        <v>494.8</v>
      </c>
      <c r="F18" s="48">
        <v>447.9</v>
      </c>
    </row>
    <row r="19" spans="1:6" ht="15.75" customHeight="1">
      <c r="A19" s="27" t="s">
        <v>60</v>
      </c>
      <c r="B19" s="13" t="s">
        <v>103</v>
      </c>
      <c r="C19" s="67" t="s">
        <v>152</v>
      </c>
      <c r="D19" s="23" t="s">
        <v>54</v>
      </c>
      <c r="E19" s="51">
        <f>E20</f>
        <v>1282</v>
      </c>
      <c r="F19" s="42">
        <f>F20</f>
        <v>583.4</v>
      </c>
    </row>
    <row r="20" spans="1:6" ht="62.25" customHeight="1">
      <c r="A20" s="28"/>
      <c r="B20" s="34"/>
      <c r="C20" s="68" t="s">
        <v>29</v>
      </c>
      <c r="D20" s="24" t="s">
        <v>53</v>
      </c>
      <c r="E20" s="42">
        <v>1282</v>
      </c>
      <c r="F20" s="48">
        <v>583.4</v>
      </c>
    </row>
    <row r="21" spans="1:6" ht="15.75" customHeight="1">
      <c r="A21" s="27" t="s">
        <v>61</v>
      </c>
      <c r="B21" s="13" t="s">
        <v>104</v>
      </c>
      <c r="C21" s="67" t="s">
        <v>153</v>
      </c>
      <c r="D21" s="23" t="s">
        <v>54</v>
      </c>
      <c r="E21" s="51">
        <f>E22</f>
        <v>15500</v>
      </c>
      <c r="F21" s="42">
        <f>F22</f>
        <v>8171.7</v>
      </c>
    </row>
    <row r="22" spans="1:6" ht="45.75" customHeight="1">
      <c r="A22" s="28"/>
      <c r="B22" s="34"/>
      <c r="C22" s="68" t="s">
        <v>28</v>
      </c>
      <c r="D22" s="24" t="s">
        <v>48</v>
      </c>
      <c r="E22" s="42">
        <v>15500</v>
      </c>
      <c r="F22" s="48">
        <v>8171.7</v>
      </c>
    </row>
    <row r="23" spans="1:6" ht="15.75" customHeight="1">
      <c r="A23" s="27" t="s">
        <v>62</v>
      </c>
      <c r="B23" s="13" t="s">
        <v>105</v>
      </c>
      <c r="C23" s="67" t="s">
        <v>154</v>
      </c>
      <c r="D23" s="23" t="s">
        <v>54</v>
      </c>
      <c r="E23" s="51">
        <f>E24</f>
        <v>5250</v>
      </c>
      <c r="F23" s="42">
        <f>F24</f>
        <v>549.8</v>
      </c>
    </row>
    <row r="24" spans="1:6" ht="48" customHeight="1">
      <c r="A24" s="28"/>
      <c r="B24" s="34"/>
      <c r="C24" s="68" t="s">
        <v>27</v>
      </c>
      <c r="D24" s="24" t="s">
        <v>48</v>
      </c>
      <c r="E24" s="42">
        <v>5250</v>
      </c>
      <c r="F24" s="48">
        <v>549.8</v>
      </c>
    </row>
    <row r="25" spans="1:6" ht="15.75" customHeight="1">
      <c r="A25" s="27" t="s">
        <v>63</v>
      </c>
      <c r="B25" s="13" t="s">
        <v>106</v>
      </c>
      <c r="C25" s="67" t="s">
        <v>155</v>
      </c>
      <c r="D25" s="23" t="s">
        <v>54</v>
      </c>
      <c r="E25" s="51">
        <f>E26</f>
        <v>30795</v>
      </c>
      <c r="F25" s="42">
        <f>F26</f>
        <v>6610.1</v>
      </c>
    </row>
    <row r="26" spans="1:6" ht="63" customHeight="1">
      <c r="A26" s="28"/>
      <c r="B26" s="34"/>
      <c r="C26" s="68" t="s">
        <v>26</v>
      </c>
      <c r="D26" s="24" t="s">
        <v>53</v>
      </c>
      <c r="E26" s="42">
        <v>30795</v>
      </c>
      <c r="F26" s="48">
        <v>6610.1</v>
      </c>
    </row>
    <row r="27" spans="1:6" ht="15.75" customHeight="1">
      <c r="A27" s="27" t="s">
        <v>64</v>
      </c>
      <c r="B27" s="13" t="s">
        <v>135</v>
      </c>
      <c r="C27" s="67" t="s">
        <v>156</v>
      </c>
      <c r="D27" s="23" t="s">
        <v>54</v>
      </c>
      <c r="E27" s="51">
        <f>E28</f>
        <v>884</v>
      </c>
      <c r="F27" s="42">
        <f>F28</f>
        <v>884</v>
      </c>
    </row>
    <row r="28" spans="1:6" ht="65.25" customHeight="1">
      <c r="A28" s="28"/>
      <c r="B28" s="34"/>
      <c r="C28" s="68" t="s">
        <v>25</v>
      </c>
      <c r="D28" s="24" t="s">
        <v>48</v>
      </c>
      <c r="E28" s="42">
        <v>884</v>
      </c>
      <c r="F28" s="48">
        <v>884</v>
      </c>
    </row>
    <row r="29" spans="1:6" ht="15.75" customHeight="1">
      <c r="A29" s="27" t="s">
        <v>65</v>
      </c>
      <c r="B29" s="13" t="s">
        <v>107</v>
      </c>
      <c r="C29" s="67" t="s">
        <v>157</v>
      </c>
      <c r="D29" s="23" t="s">
        <v>54</v>
      </c>
      <c r="E29" s="51">
        <f>E30</f>
        <v>9200</v>
      </c>
      <c r="F29" s="42">
        <f>F30</f>
        <v>1213.1</v>
      </c>
    </row>
    <row r="30" spans="1:6" ht="126" customHeight="1">
      <c r="A30" s="32"/>
      <c r="B30" s="30"/>
      <c r="C30" s="68" t="s">
        <v>24</v>
      </c>
      <c r="D30" s="24" t="s">
        <v>83</v>
      </c>
      <c r="E30" s="42">
        <v>9200</v>
      </c>
      <c r="F30" s="48">
        <v>1213.1</v>
      </c>
    </row>
    <row r="31" spans="1:6" ht="15.75" customHeight="1">
      <c r="A31" s="27" t="s">
        <v>66</v>
      </c>
      <c r="B31" s="13" t="s">
        <v>108</v>
      </c>
      <c r="C31" s="67" t="s">
        <v>136</v>
      </c>
      <c r="D31" s="23" t="s">
        <v>54</v>
      </c>
      <c r="E31" s="51">
        <f>E32+E33</f>
        <v>235</v>
      </c>
      <c r="F31" s="42">
        <f>F32+F33</f>
        <v>229.7</v>
      </c>
    </row>
    <row r="32" spans="1:6" ht="46.5" customHeight="1">
      <c r="A32" s="32"/>
      <c r="B32" s="30"/>
      <c r="C32" s="69"/>
      <c r="D32" s="24" t="s">
        <v>48</v>
      </c>
      <c r="E32" s="42">
        <v>135</v>
      </c>
      <c r="F32" s="48">
        <v>129.7</v>
      </c>
    </row>
    <row r="33" spans="1:6" ht="65.25" customHeight="1">
      <c r="A33" s="28"/>
      <c r="B33" s="34"/>
      <c r="C33" s="68"/>
      <c r="D33" s="24" t="s">
        <v>84</v>
      </c>
      <c r="E33" s="42">
        <v>100</v>
      </c>
      <c r="F33" s="48">
        <v>100</v>
      </c>
    </row>
    <row r="34" spans="1:6" ht="15.75" customHeight="1">
      <c r="A34" s="32" t="s">
        <v>158</v>
      </c>
      <c r="B34" s="30" t="s">
        <v>109</v>
      </c>
      <c r="C34" s="67" t="s">
        <v>137</v>
      </c>
      <c r="D34" s="23" t="s">
        <v>54</v>
      </c>
      <c r="E34" s="51">
        <f>E35</f>
        <v>2391</v>
      </c>
      <c r="F34" s="42">
        <f>F35</f>
        <v>1784.7</v>
      </c>
    </row>
    <row r="35" spans="1:6" ht="47.25">
      <c r="A35" s="28"/>
      <c r="B35" s="34"/>
      <c r="C35" s="68" t="s">
        <v>23</v>
      </c>
      <c r="D35" s="24" t="s">
        <v>48</v>
      </c>
      <c r="E35" s="42">
        <v>2391</v>
      </c>
      <c r="F35" s="48">
        <v>1784.7</v>
      </c>
    </row>
    <row r="36" spans="1:6" ht="15.75" customHeight="1">
      <c r="A36" s="27" t="s">
        <v>159</v>
      </c>
      <c r="B36" s="13" t="s">
        <v>110</v>
      </c>
      <c r="C36" s="67" t="s">
        <v>138</v>
      </c>
      <c r="D36" s="23" t="s">
        <v>54</v>
      </c>
      <c r="E36" s="51">
        <f>E37</f>
        <v>3872</v>
      </c>
      <c r="F36" s="42">
        <f>F37</f>
        <v>1730.8</v>
      </c>
    </row>
    <row r="37" spans="1:6" ht="126">
      <c r="A37" s="28"/>
      <c r="B37" s="34"/>
      <c r="C37" s="68" t="s">
        <v>22</v>
      </c>
      <c r="D37" s="24" t="s">
        <v>83</v>
      </c>
      <c r="E37" s="42">
        <v>3872</v>
      </c>
      <c r="F37" s="48">
        <v>1730.8</v>
      </c>
    </row>
    <row r="38" spans="1:6" ht="15.75" customHeight="1">
      <c r="A38" s="27" t="s">
        <v>160</v>
      </c>
      <c r="B38" s="13" t="s">
        <v>111</v>
      </c>
      <c r="C38" s="67" t="s">
        <v>139</v>
      </c>
      <c r="D38" s="23" t="s">
        <v>54</v>
      </c>
      <c r="E38" s="51">
        <f>E39</f>
        <v>507</v>
      </c>
      <c r="F38" s="42">
        <f>F39</f>
        <v>408.8</v>
      </c>
    </row>
    <row r="39" spans="1:6" ht="47.25">
      <c r="A39" s="28"/>
      <c r="B39" s="34"/>
      <c r="C39" s="68" t="s">
        <v>21</v>
      </c>
      <c r="D39" s="24" t="s">
        <v>48</v>
      </c>
      <c r="E39" s="42">
        <v>507</v>
      </c>
      <c r="F39" s="48">
        <v>408.8</v>
      </c>
    </row>
    <row r="40" spans="1:6" ht="15.75" customHeight="1">
      <c r="A40" s="27" t="s">
        <v>161</v>
      </c>
      <c r="B40" s="13" t="s">
        <v>112</v>
      </c>
      <c r="C40" s="67" t="s">
        <v>140</v>
      </c>
      <c r="D40" s="23" t="s">
        <v>54</v>
      </c>
      <c r="E40" s="51">
        <f>E41</f>
        <v>5067</v>
      </c>
      <c r="F40" s="42">
        <f>F41</f>
        <v>0</v>
      </c>
    </row>
    <row r="41" spans="1:6" ht="62.25" customHeight="1">
      <c r="A41" s="28"/>
      <c r="B41" s="34"/>
      <c r="C41" s="68" t="s">
        <v>20</v>
      </c>
      <c r="D41" s="24" t="s">
        <v>85</v>
      </c>
      <c r="E41" s="42">
        <v>5067</v>
      </c>
      <c r="F41" s="48">
        <v>0</v>
      </c>
    </row>
    <row r="42" spans="1:6" ht="15.75" customHeight="1">
      <c r="A42" s="27" t="s">
        <v>162</v>
      </c>
      <c r="B42" s="13" t="s">
        <v>113</v>
      </c>
      <c r="C42" s="67" t="s">
        <v>141</v>
      </c>
      <c r="D42" s="23" t="s">
        <v>54</v>
      </c>
      <c r="E42" s="51">
        <f>E43</f>
        <v>8350</v>
      </c>
      <c r="F42" s="42">
        <f>F43</f>
        <v>568.5</v>
      </c>
    </row>
    <row r="43" spans="1:6" ht="126">
      <c r="A43" s="28"/>
      <c r="B43" s="34"/>
      <c r="C43" s="68" t="s">
        <v>19</v>
      </c>
      <c r="D43" s="24" t="s">
        <v>83</v>
      </c>
      <c r="E43" s="42">
        <v>8350</v>
      </c>
      <c r="F43" s="48">
        <v>568.5</v>
      </c>
    </row>
    <row r="44" spans="1:6" ht="15.75" customHeight="1">
      <c r="A44" s="27" t="s">
        <v>163</v>
      </c>
      <c r="B44" s="13" t="s">
        <v>114</v>
      </c>
      <c r="C44" s="67" t="s">
        <v>142</v>
      </c>
      <c r="D44" s="23" t="s">
        <v>54</v>
      </c>
      <c r="E44" s="51">
        <f>E45</f>
        <v>663.3</v>
      </c>
      <c r="F44" s="42">
        <f>F45</f>
        <v>489.2</v>
      </c>
    </row>
    <row r="45" spans="1:6" ht="48" customHeight="1">
      <c r="A45" s="28"/>
      <c r="B45" s="34"/>
      <c r="C45" s="68" t="s">
        <v>18</v>
      </c>
      <c r="D45" s="24" t="s">
        <v>48</v>
      </c>
      <c r="E45" s="42">
        <v>663.3</v>
      </c>
      <c r="F45" s="48">
        <v>489.2</v>
      </c>
    </row>
    <row r="46" spans="1:6" ht="15.75" customHeight="1">
      <c r="A46" s="27" t="s">
        <v>164</v>
      </c>
      <c r="B46" s="13" t="s">
        <v>115</v>
      </c>
      <c r="C46" s="67" t="s">
        <v>143</v>
      </c>
      <c r="D46" s="23" t="s">
        <v>54</v>
      </c>
      <c r="E46" s="51">
        <f>E47</f>
        <v>1500</v>
      </c>
      <c r="F46" s="42">
        <f>F47</f>
        <v>0</v>
      </c>
    </row>
    <row r="47" spans="1:6" ht="47.25">
      <c r="A47" s="28"/>
      <c r="B47" s="34"/>
      <c r="C47" s="68" t="s">
        <v>17</v>
      </c>
      <c r="D47" s="24" t="s">
        <v>48</v>
      </c>
      <c r="E47" s="42">
        <v>1500</v>
      </c>
      <c r="F47" s="48">
        <v>0</v>
      </c>
    </row>
    <row r="48" spans="1:6" ht="15.75" customHeight="1">
      <c r="A48" s="27" t="s">
        <v>165</v>
      </c>
      <c r="B48" s="13" t="s">
        <v>116</v>
      </c>
      <c r="C48" s="67" t="s">
        <v>144</v>
      </c>
      <c r="D48" s="23" t="s">
        <v>54</v>
      </c>
      <c r="E48" s="51">
        <f>E49</f>
        <v>962.1</v>
      </c>
      <c r="F48" s="42">
        <f>F49</f>
        <v>788.9</v>
      </c>
    </row>
    <row r="49" spans="1:6" ht="47.25">
      <c r="A49" s="28"/>
      <c r="B49" s="34"/>
      <c r="C49" s="68" t="s">
        <v>16</v>
      </c>
      <c r="D49" s="24" t="s">
        <v>48</v>
      </c>
      <c r="E49" s="42">
        <v>962.1</v>
      </c>
      <c r="F49" s="48">
        <v>788.9</v>
      </c>
    </row>
    <row r="50" spans="1:6" ht="15.75" customHeight="1">
      <c r="A50" s="27" t="s">
        <v>166</v>
      </c>
      <c r="B50" s="13" t="s">
        <v>117</v>
      </c>
      <c r="C50" s="67" t="s">
        <v>145</v>
      </c>
      <c r="D50" s="23" t="s">
        <v>54</v>
      </c>
      <c r="E50" s="51">
        <f>E51</f>
        <v>26915</v>
      </c>
      <c r="F50" s="42">
        <f>F51</f>
        <v>17927.6</v>
      </c>
    </row>
    <row r="51" spans="1:6" ht="63.75" customHeight="1">
      <c r="A51" s="28"/>
      <c r="B51" s="34"/>
      <c r="C51" s="68" t="s">
        <v>15</v>
      </c>
      <c r="D51" s="24" t="s">
        <v>52</v>
      </c>
      <c r="E51" s="42">
        <v>26915</v>
      </c>
      <c r="F51" s="48">
        <v>17927.6</v>
      </c>
    </row>
    <row r="52" spans="1:6" ht="15.75" customHeight="1">
      <c r="A52" s="27" t="s">
        <v>167</v>
      </c>
      <c r="B52" s="13" t="s">
        <v>118</v>
      </c>
      <c r="C52" s="67" t="s">
        <v>146</v>
      </c>
      <c r="D52" s="23" t="s">
        <v>54</v>
      </c>
      <c r="E52" s="51">
        <f>E53</f>
        <v>500</v>
      </c>
      <c r="F52" s="42">
        <f>F53</f>
        <v>389.9</v>
      </c>
    </row>
    <row r="53" spans="1:6" ht="63" customHeight="1">
      <c r="A53" s="28"/>
      <c r="B53" s="34"/>
      <c r="C53" s="68" t="s">
        <v>14</v>
      </c>
      <c r="D53" s="24" t="s">
        <v>84</v>
      </c>
      <c r="E53" s="42">
        <v>500</v>
      </c>
      <c r="F53" s="48">
        <v>389.9</v>
      </c>
    </row>
    <row r="54" spans="1:6" ht="15.75" customHeight="1">
      <c r="A54" s="27" t="s">
        <v>168</v>
      </c>
      <c r="B54" s="13" t="s">
        <v>119</v>
      </c>
      <c r="C54" s="67" t="s">
        <v>147</v>
      </c>
      <c r="D54" s="23" t="s">
        <v>54</v>
      </c>
      <c r="E54" s="51">
        <f>E55</f>
        <v>1104.1</v>
      </c>
      <c r="F54" s="42">
        <f>F55</f>
        <v>1104</v>
      </c>
    </row>
    <row r="55" spans="1:6" ht="61.5" customHeight="1">
      <c r="A55" s="32"/>
      <c r="B55" s="30"/>
      <c r="C55" s="68" t="s">
        <v>13</v>
      </c>
      <c r="D55" s="24" t="s">
        <v>52</v>
      </c>
      <c r="E55" s="42">
        <v>1104.1</v>
      </c>
      <c r="F55" s="48">
        <v>1104</v>
      </c>
    </row>
    <row r="56" spans="1:6" ht="15.75" customHeight="1">
      <c r="A56" s="27" t="s">
        <v>169</v>
      </c>
      <c r="B56" s="13" t="s">
        <v>120</v>
      </c>
      <c r="C56" s="79" t="s">
        <v>121</v>
      </c>
      <c r="D56" s="23" t="s">
        <v>54</v>
      </c>
      <c r="E56" s="51">
        <f>E57+E58+E59+E60</f>
        <v>6717.9</v>
      </c>
      <c r="F56" s="42">
        <f>F57+F58+F59+F60</f>
        <v>5558</v>
      </c>
    </row>
    <row r="57" spans="1:6" ht="63">
      <c r="A57" s="32"/>
      <c r="B57" s="30"/>
      <c r="C57" s="80"/>
      <c r="D57" s="24" t="s">
        <v>52</v>
      </c>
      <c r="E57" s="42">
        <v>4853.3</v>
      </c>
      <c r="F57" s="48">
        <v>3694.2</v>
      </c>
    </row>
    <row r="58" spans="1:6" ht="63">
      <c r="A58" s="32"/>
      <c r="B58" s="30"/>
      <c r="C58" s="80"/>
      <c r="D58" s="24" t="s">
        <v>53</v>
      </c>
      <c r="E58" s="42">
        <v>120</v>
      </c>
      <c r="F58" s="48">
        <v>120</v>
      </c>
    </row>
    <row r="59" spans="1:6" ht="63">
      <c r="A59" s="32"/>
      <c r="B59" s="30"/>
      <c r="C59" s="80"/>
      <c r="D59" s="24" t="s">
        <v>49</v>
      </c>
      <c r="E59" s="42">
        <v>600</v>
      </c>
      <c r="F59" s="48">
        <v>600</v>
      </c>
    </row>
    <row r="60" spans="1:6" ht="63">
      <c r="A60" s="32"/>
      <c r="B60" s="30"/>
      <c r="C60" s="81"/>
      <c r="D60" s="24" t="s">
        <v>84</v>
      </c>
      <c r="E60" s="42">
        <v>1144.6</v>
      </c>
      <c r="F60" s="48">
        <v>1143.8</v>
      </c>
    </row>
    <row r="61" spans="1:6" ht="15.75" customHeight="1">
      <c r="A61" s="27" t="s">
        <v>170</v>
      </c>
      <c r="B61" s="13" t="s">
        <v>148</v>
      </c>
      <c r="C61" s="67" t="s">
        <v>199</v>
      </c>
      <c r="D61" s="23" t="s">
        <v>54</v>
      </c>
      <c r="E61" s="51">
        <f>E62</f>
        <v>1720.2</v>
      </c>
      <c r="F61" s="42">
        <f>F62</f>
        <v>1700</v>
      </c>
    </row>
    <row r="62" spans="1:6" ht="78.75">
      <c r="A62" s="28"/>
      <c r="B62" s="34"/>
      <c r="C62" s="68" t="s">
        <v>12</v>
      </c>
      <c r="D62" s="33" t="s">
        <v>51</v>
      </c>
      <c r="E62" s="42">
        <v>1720.2</v>
      </c>
      <c r="F62" s="48">
        <v>1700</v>
      </c>
    </row>
    <row r="63" spans="1:6" ht="15.75" customHeight="1">
      <c r="A63" s="32" t="s">
        <v>171</v>
      </c>
      <c r="B63" s="30" t="s">
        <v>149</v>
      </c>
      <c r="C63" s="67" t="s">
        <v>198</v>
      </c>
      <c r="D63" s="23" t="s">
        <v>54</v>
      </c>
      <c r="E63" s="51">
        <f>E64</f>
        <v>3000</v>
      </c>
      <c r="F63" s="42">
        <f>F64</f>
        <v>0</v>
      </c>
    </row>
    <row r="64" spans="1:6" ht="78.75">
      <c r="A64" s="32"/>
      <c r="B64" s="30"/>
      <c r="C64" s="68" t="s">
        <v>11</v>
      </c>
      <c r="D64" s="24" t="s">
        <v>50</v>
      </c>
      <c r="E64" s="42">
        <v>3000</v>
      </c>
      <c r="F64" s="48">
        <v>0</v>
      </c>
    </row>
    <row r="65" spans="1:6" ht="15.75" customHeight="1">
      <c r="A65" s="27" t="s">
        <v>172</v>
      </c>
      <c r="B65" s="13" t="s">
        <v>124</v>
      </c>
      <c r="C65" s="67" t="s">
        <v>197</v>
      </c>
      <c r="D65" s="23" t="s">
        <v>54</v>
      </c>
      <c r="E65" s="51">
        <f>E66</f>
        <v>15430</v>
      </c>
      <c r="F65" s="42">
        <f>F66</f>
        <v>10150.6</v>
      </c>
    </row>
    <row r="66" spans="1:6" ht="47.25" customHeight="1">
      <c r="A66" s="28"/>
      <c r="B66" s="34"/>
      <c r="C66" s="68"/>
      <c r="D66" s="24" t="s">
        <v>48</v>
      </c>
      <c r="E66" s="42">
        <v>15430</v>
      </c>
      <c r="F66" s="48">
        <v>10150.6</v>
      </c>
    </row>
    <row r="67" spans="1:6" ht="15.75" customHeight="1">
      <c r="A67" s="32" t="s">
        <v>173</v>
      </c>
      <c r="B67" s="30" t="s">
        <v>125</v>
      </c>
      <c r="C67" s="67" t="s">
        <v>196</v>
      </c>
      <c r="D67" s="23" t="s">
        <v>54</v>
      </c>
      <c r="E67" s="51">
        <f>E68</f>
        <v>200</v>
      </c>
      <c r="F67" s="42">
        <f>F68</f>
        <v>0</v>
      </c>
    </row>
    <row r="68" spans="1:6" ht="47.25">
      <c r="A68" s="32"/>
      <c r="B68" s="30"/>
      <c r="C68" s="68" t="s">
        <v>10</v>
      </c>
      <c r="D68" s="24" t="s">
        <v>48</v>
      </c>
      <c r="E68" s="42">
        <v>200</v>
      </c>
      <c r="F68" s="48">
        <v>0</v>
      </c>
    </row>
    <row r="69" spans="1:6" ht="15.75" customHeight="1">
      <c r="A69" s="27" t="s">
        <v>174</v>
      </c>
      <c r="B69" s="13" t="s">
        <v>126</v>
      </c>
      <c r="C69" s="67" t="s">
        <v>195</v>
      </c>
      <c r="D69" s="23" t="s">
        <v>54</v>
      </c>
      <c r="E69" s="51">
        <f>E70</f>
        <v>10000</v>
      </c>
      <c r="F69" s="42">
        <f>F70</f>
        <v>4977.3</v>
      </c>
    </row>
    <row r="70" spans="1:6" ht="47.25">
      <c r="A70" s="28"/>
      <c r="B70" s="34"/>
      <c r="C70" s="68" t="s">
        <v>9</v>
      </c>
      <c r="D70" s="24" t="s">
        <v>48</v>
      </c>
      <c r="E70" s="42">
        <v>10000</v>
      </c>
      <c r="F70" s="48">
        <v>4977.3</v>
      </c>
    </row>
    <row r="71" spans="1:6" ht="15.75" customHeight="1">
      <c r="A71" s="32" t="s">
        <v>175</v>
      </c>
      <c r="B71" s="30" t="s">
        <v>127</v>
      </c>
      <c r="C71" s="67" t="s">
        <v>194</v>
      </c>
      <c r="D71" s="23" t="s">
        <v>54</v>
      </c>
      <c r="E71" s="51">
        <f>E72</f>
        <v>925</v>
      </c>
      <c r="F71" s="42">
        <f>F72</f>
        <v>59.9</v>
      </c>
    </row>
    <row r="72" spans="1:6" ht="47.25">
      <c r="A72" s="32"/>
      <c r="B72" s="30"/>
      <c r="C72" s="68" t="s">
        <v>8</v>
      </c>
      <c r="D72" s="24" t="s">
        <v>48</v>
      </c>
      <c r="E72" s="42">
        <v>925</v>
      </c>
      <c r="F72" s="48">
        <v>59.9</v>
      </c>
    </row>
    <row r="73" spans="1:6" ht="15.75" customHeight="1">
      <c r="A73" s="27" t="s">
        <v>176</v>
      </c>
      <c r="B73" s="13" t="s">
        <v>128</v>
      </c>
      <c r="C73" s="67" t="s">
        <v>193</v>
      </c>
      <c r="D73" s="23" t="s">
        <v>54</v>
      </c>
      <c r="E73" s="51">
        <f>E74</f>
        <v>3755.8</v>
      </c>
      <c r="F73" s="42">
        <f>F74</f>
        <v>10.4</v>
      </c>
    </row>
    <row r="74" spans="1:6" ht="126">
      <c r="A74" s="28"/>
      <c r="B74" s="34"/>
      <c r="C74" s="68" t="s">
        <v>7</v>
      </c>
      <c r="D74" s="24" t="s">
        <v>83</v>
      </c>
      <c r="E74" s="42">
        <v>3755.8</v>
      </c>
      <c r="F74" s="48">
        <v>10.4</v>
      </c>
    </row>
    <row r="75" spans="1:6" ht="15.75" customHeight="1">
      <c r="A75" s="32" t="s">
        <v>177</v>
      </c>
      <c r="B75" s="30" t="s">
        <v>129</v>
      </c>
      <c r="C75" s="67" t="s">
        <v>192</v>
      </c>
      <c r="D75" s="23" t="s">
        <v>54</v>
      </c>
      <c r="E75" s="51">
        <f>E76</f>
        <v>14239.2</v>
      </c>
      <c r="F75" s="42">
        <f>F76</f>
        <v>9205.2</v>
      </c>
    </row>
    <row r="76" spans="1:6" ht="63">
      <c r="A76" s="32"/>
      <c r="B76" s="30"/>
      <c r="C76" s="68" t="s">
        <v>6</v>
      </c>
      <c r="D76" s="24" t="s">
        <v>52</v>
      </c>
      <c r="E76" s="42">
        <v>14239.2</v>
      </c>
      <c r="F76" s="48">
        <v>9205.2</v>
      </c>
    </row>
    <row r="77" spans="1:6" ht="15.75" customHeight="1">
      <c r="A77" s="27" t="s">
        <v>178</v>
      </c>
      <c r="B77" s="13" t="s">
        <v>130</v>
      </c>
      <c r="C77" s="67" t="s">
        <v>191</v>
      </c>
      <c r="D77" s="23" t="s">
        <v>54</v>
      </c>
      <c r="E77" s="51">
        <f>E78</f>
        <v>569.5</v>
      </c>
      <c r="F77" s="42">
        <f>F78</f>
        <v>231.7</v>
      </c>
    </row>
    <row r="78" spans="1:6" ht="47.25">
      <c r="A78" s="28"/>
      <c r="B78" s="34"/>
      <c r="C78" s="68" t="s">
        <v>5</v>
      </c>
      <c r="D78" s="24" t="s">
        <v>48</v>
      </c>
      <c r="E78" s="42">
        <v>569.5</v>
      </c>
      <c r="F78" s="48">
        <v>231.7</v>
      </c>
    </row>
    <row r="79" spans="1:6" ht="15.75" customHeight="1">
      <c r="A79" s="32" t="s">
        <v>179</v>
      </c>
      <c r="B79" s="30" t="s">
        <v>131</v>
      </c>
      <c r="C79" s="67" t="s">
        <v>190</v>
      </c>
      <c r="D79" s="23" t="s">
        <v>54</v>
      </c>
      <c r="E79" s="51">
        <f>E80</f>
        <v>1125</v>
      </c>
      <c r="F79" s="42">
        <f>F80</f>
        <v>0</v>
      </c>
    </row>
    <row r="80" spans="1:6" ht="78.75">
      <c r="A80" s="32"/>
      <c r="B80" s="30"/>
      <c r="C80" s="68" t="s">
        <v>4</v>
      </c>
      <c r="D80" s="24" t="s">
        <v>51</v>
      </c>
      <c r="E80" s="42">
        <v>1125</v>
      </c>
      <c r="F80" s="48">
        <v>0</v>
      </c>
    </row>
    <row r="81" spans="1:6" ht="15.75" customHeight="1">
      <c r="A81" s="27" t="s">
        <v>180</v>
      </c>
      <c r="B81" s="13" t="s">
        <v>132</v>
      </c>
      <c r="C81" s="67" t="s">
        <v>189</v>
      </c>
      <c r="D81" s="23" t="s">
        <v>54</v>
      </c>
      <c r="E81" s="51">
        <f>E82</f>
        <v>9700</v>
      </c>
      <c r="F81" s="42">
        <f>F82</f>
        <v>9092.5</v>
      </c>
    </row>
    <row r="82" spans="1:6" ht="78.75">
      <c r="A82" s="28"/>
      <c r="B82" s="34"/>
      <c r="C82" s="68" t="s">
        <v>3</v>
      </c>
      <c r="D82" s="24" t="s">
        <v>50</v>
      </c>
      <c r="E82" s="42">
        <v>9700</v>
      </c>
      <c r="F82" s="48">
        <v>9092.5</v>
      </c>
    </row>
    <row r="83" spans="1:6" ht="15.75" customHeight="1">
      <c r="A83" s="32" t="s">
        <v>181</v>
      </c>
      <c r="B83" s="30" t="s">
        <v>133</v>
      </c>
      <c r="C83" s="67" t="s">
        <v>188</v>
      </c>
      <c r="D83" s="23" t="s">
        <v>54</v>
      </c>
      <c r="E83" s="51">
        <f>E84</f>
        <v>5000</v>
      </c>
      <c r="F83" s="42">
        <f>F84</f>
        <v>2973.8</v>
      </c>
    </row>
    <row r="84" spans="1:6" ht="47.25">
      <c r="A84" s="32"/>
      <c r="B84" s="30"/>
      <c r="C84" s="68" t="s">
        <v>2</v>
      </c>
      <c r="D84" s="24" t="s">
        <v>48</v>
      </c>
      <c r="E84" s="42">
        <v>5000</v>
      </c>
      <c r="F84" s="48">
        <v>2973.8</v>
      </c>
    </row>
    <row r="85" spans="1:6" ht="15.75" customHeight="1">
      <c r="A85" s="27" t="s">
        <v>182</v>
      </c>
      <c r="B85" s="13" t="s">
        <v>134</v>
      </c>
      <c r="C85" s="67" t="s">
        <v>187</v>
      </c>
      <c r="D85" s="23" t="s">
        <v>54</v>
      </c>
      <c r="E85" s="51">
        <f>E86</f>
        <v>2000</v>
      </c>
      <c r="F85" s="42">
        <f>F86</f>
        <v>311.3</v>
      </c>
    </row>
    <row r="86" spans="1:6" ht="47.25">
      <c r="A86" s="28"/>
      <c r="B86" s="34"/>
      <c r="C86" s="68" t="s">
        <v>1</v>
      </c>
      <c r="D86" s="24" t="s">
        <v>48</v>
      </c>
      <c r="E86" s="42">
        <v>2000</v>
      </c>
      <c r="F86" s="48">
        <v>311.3</v>
      </c>
    </row>
    <row r="87" spans="1:6" ht="15.75" customHeight="1">
      <c r="A87" s="32" t="s">
        <v>183</v>
      </c>
      <c r="B87" s="30" t="s">
        <v>122</v>
      </c>
      <c r="C87" s="67" t="s">
        <v>186</v>
      </c>
      <c r="D87" s="23" t="s">
        <v>54</v>
      </c>
      <c r="E87" s="51">
        <f>E88</f>
        <v>3000</v>
      </c>
      <c r="F87" s="42">
        <f>F88</f>
        <v>2741.1</v>
      </c>
    </row>
    <row r="88" spans="1:6" ht="47.25">
      <c r="A88" s="32"/>
      <c r="B88" s="30"/>
      <c r="C88" s="68" t="s">
        <v>0</v>
      </c>
      <c r="D88" s="24" t="s">
        <v>48</v>
      </c>
      <c r="E88" s="42">
        <v>3000</v>
      </c>
      <c r="F88" s="48">
        <v>2741.1</v>
      </c>
    </row>
    <row r="89" spans="1:6" ht="15.75" customHeight="1">
      <c r="A89" s="27" t="s">
        <v>184</v>
      </c>
      <c r="B89" s="13" t="s">
        <v>123</v>
      </c>
      <c r="C89" s="67" t="s">
        <v>185</v>
      </c>
      <c r="D89" s="23" t="s">
        <v>54</v>
      </c>
      <c r="E89" s="51">
        <f>E90</f>
        <v>4000</v>
      </c>
      <c r="F89" s="42">
        <f>F90</f>
        <v>1019.8</v>
      </c>
    </row>
    <row r="90" spans="1:6" ht="47.25">
      <c r="A90" s="28"/>
      <c r="B90" s="34"/>
      <c r="C90" s="68"/>
      <c r="D90" s="24" t="s">
        <v>48</v>
      </c>
      <c r="E90" s="42">
        <v>4000</v>
      </c>
      <c r="F90" s="48">
        <v>1019.8</v>
      </c>
    </row>
    <row r="91" spans="1:6" s="17" customFormat="1" ht="15.75" customHeight="1">
      <c r="A91" s="41" t="s">
        <v>90</v>
      </c>
      <c r="B91" s="31" t="s">
        <v>45</v>
      </c>
      <c r="C91" s="77" t="s">
        <v>46</v>
      </c>
      <c r="D91" s="78"/>
      <c r="E91" s="16">
        <f>E93+E95+E97+E99+E101+E103+E105+E107+E109+E111</f>
        <v>9067.1</v>
      </c>
      <c r="F91" s="16">
        <f>F93+F95+F97+F99+F101+F103+F105+F107+F109+F111</f>
        <v>3516.8999999999996</v>
      </c>
    </row>
    <row r="92" spans="1:7" s="17" customFormat="1" ht="15" customHeight="1">
      <c r="A92" s="18"/>
      <c r="B92" s="19"/>
      <c r="C92" s="58" t="s">
        <v>43</v>
      </c>
      <c r="D92" s="20"/>
      <c r="E92" s="21"/>
      <c r="F92" s="47"/>
      <c r="G92" s="22"/>
    </row>
    <row r="93" spans="1:6" ht="17.25" customHeight="1">
      <c r="A93" s="27" t="s">
        <v>91</v>
      </c>
      <c r="B93" s="13" t="s">
        <v>67</v>
      </c>
      <c r="C93" s="72" t="s">
        <v>56</v>
      </c>
      <c r="D93" s="23" t="s">
        <v>54</v>
      </c>
      <c r="E93" s="42">
        <f>E94</f>
        <v>2997</v>
      </c>
      <c r="F93" s="42">
        <f>F94</f>
        <v>156.9</v>
      </c>
    </row>
    <row r="94" spans="1:6" ht="47.25" customHeight="1">
      <c r="A94" s="28"/>
      <c r="B94" s="19"/>
      <c r="C94" s="73"/>
      <c r="D94" s="24" t="s">
        <v>48</v>
      </c>
      <c r="E94" s="42">
        <v>2997</v>
      </c>
      <c r="F94" s="48">
        <v>156.9</v>
      </c>
    </row>
    <row r="95" spans="1:6" ht="15.75">
      <c r="A95" s="27" t="s">
        <v>92</v>
      </c>
      <c r="B95" s="13" t="s">
        <v>68</v>
      </c>
      <c r="C95" s="72" t="s">
        <v>57</v>
      </c>
      <c r="D95" s="23" t="s">
        <v>54</v>
      </c>
      <c r="E95" s="42">
        <f>E96</f>
        <v>598</v>
      </c>
      <c r="F95" s="42">
        <f>F96</f>
        <v>528.8</v>
      </c>
    </row>
    <row r="96" spans="1:6" ht="47.25">
      <c r="A96" s="28"/>
      <c r="B96" s="19"/>
      <c r="C96" s="73"/>
      <c r="D96" s="24" t="s">
        <v>48</v>
      </c>
      <c r="E96" s="42">
        <v>598</v>
      </c>
      <c r="F96" s="48">
        <v>528.8</v>
      </c>
    </row>
    <row r="97" spans="1:6" ht="15.75">
      <c r="A97" s="32" t="s">
        <v>93</v>
      </c>
      <c r="B97" s="30" t="s">
        <v>69</v>
      </c>
      <c r="C97" s="72" t="s">
        <v>58</v>
      </c>
      <c r="D97" s="23" t="s">
        <v>54</v>
      </c>
      <c r="E97" s="42">
        <f>E98</f>
        <v>575</v>
      </c>
      <c r="F97" s="42">
        <f>F98</f>
        <v>112.7</v>
      </c>
    </row>
    <row r="98" spans="1:6" ht="78.75">
      <c r="A98" s="32"/>
      <c r="B98" s="31"/>
      <c r="C98" s="73"/>
      <c r="D98" s="24" t="s">
        <v>51</v>
      </c>
      <c r="E98" s="42">
        <v>575</v>
      </c>
      <c r="F98" s="48">
        <v>112.7</v>
      </c>
    </row>
    <row r="99" spans="1:6" ht="15.75">
      <c r="A99" s="27" t="s">
        <v>94</v>
      </c>
      <c r="B99" s="13" t="s">
        <v>70</v>
      </c>
      <c r="C99" s="72" t="s">
        <v>77</v>
      </c>
      <c r="D99" s="23" t="s">
        <v>54</v>
      </c>
      <c r="E99" s="42">
        <f>E100</f>
        <v>1863</v>
      </c>
      <c r="F99" s="42">
        <f>F100</f>
        <v>1515.8</v>
      </c>
    </row>
    <row r="100" spans="1:6" ht="63">
      <c r="A100" s="28"/>
      <c r="B100" s="19"/>
      <c r="C100" s="73"/>
      <c r="D100" s="24" t="s">
        <v>53</v>
      </c>
      <c r="E100" s="42">
        <v>1863</v>
      </c>
      <c r="F100" s="48">
        <v>1515.8</v>
      </c>
    </row>
    <row r="101" spans="1:6" ht="15.75">
      <c r="A101" s="32" t="s">
        <v>95</v>
      </c>
      <c r="B101" s="30" t="s">
        <v>71</v>
      </c>
      <c r="C101" s="72" t="s">
        <v>78</v>
      </c>
      <c r="D101" s="23" t="s">
        <v>54</v>
      </c>
      <c r="E101" s="42">
        <f>E102</f>
        <v>25</v>
      </c>
      <c r="F101" s="42">
        <f>F102</f>
        <v>25</v>
      </c>
    </row>
    <row r="102" spans="1:6" ht="63">
      <c r="A102" s="32"/>
      <c r="B102" s="31"/>
      <c r="C102" s="73"/>
      <c r="D102" s="24" t="s">
        <v>52</v>
      </c>
      <c r="E102" s="42">
        <v>25</v>
      </c>
      <c r="F102" s="48">
        <v>25</v>
      </c>
    </row>
    <row r="103" spans="1:6" ht="15.75">
      <c r="A103" s="27" t="s">
        <v>96</v>
      </c>
      <c r="B103" s="13" t="s">
        <v>72</v>
      </c>
      <c r="C103" s="72" t="s">
        <v>79</v>
      </c>
      <c r="D103" s="23" t="s">
        <v>54</v>
      </c>
      <c r="E103" s="42">
        <f>E104</f>
        <v>1000</v>
      </c>
      <c r="F103" s="42">
        <f>F104</f>
        <v>911.2</v>
      </c>
    </row>
    <row r="104" spans="1:6" ht="78.75">
      <c r="A104" s="28"/>
      <c r="B104" s="19"/>
      <c r="C104" s="73"/>
      <c r="D104" s="24" t="s">
        <v>50</v>
      </c>
      <c r="E104" s="42">
        <v>1000</v>
      </c>
      <c r="F104" s="48">
        <v>911.2</v>
      </c>
    </row>
    <row r="105" spans="1:6" ht="15.75">
      <c r="A105" s="32" t="s">
        <v>97</v>
      </c>
      <c r="B105" s="30" t="s">
        <v>73</v>
      </c>
      <c r="C105" s="72" t="s">
        <v>80</v>
      </c>
      <c r="D105" s="23" t="s">
        <v>54</v>
      </c>
      <c r="E105" s="42">
        <f>E106</f>
        <v>599.4</v>
      </c>
      <c r="F105" s="42">
        <f>F106</f>
        <v>10.3</v>
      </c>
    </row>
    <row r="106" spans="1:6" ht="78.75">
      <c r="A106" s="32"/>
      <c r="B106" s="31"/>
      <c r="C106" s="73"/>
      <c r="D106" s="24" t="s">
        <v>51</v>
      </c>
      <c r="E106" s="42">
        <v>599.4</v>
      </c>
      <c r="F106" s="48">
        <v>10.3</v>
      </c>
    </row>
    <row r="107" spans="1:6" ht="15.75">
      <c r="A107" s="27" t="s">
        <v>98</v>
      </c>
      <c r="B107" s="13" t="s">
        <v>74</v>
      </c>
      <c r="C107" s="72" t="s">
        <v>81</v>
      </c>
      <c r="D107" s="23" t="s">
        <v>54</v>
      </c>
      <c r="E107" s="42">
        <f>E108</f>
        <v>500</v>
      </c>
      <c r="F107" s="42">
        <f>F108</f>
        <v>0</v>
      </c>
    </row>
    <row r="108" spans="1:6" ht="78.75">
      <c r="A108" s="28"/>
      <c r="B108" s="19"/>
      <c r="C108" s="73"/>
      <c r="D108" s="24" t="s">
        <v>50</v>
      </c>
      <c r="E108" s="42">
        <v>500</v>
      </c>
      <c r="F108" s="48">
        <v>0</v>
      </c>
    </row>
    <row r="109" spans="1:6" ht="15.75">
      <c r="A109" s="32" t="s">
        <v>99</v>
      </c>
      <c r="B109" s="30" t="s">
        <v>75</v>
      </c>
      <c r="C109" s="72" t="s">
        <v>82</v>
      </c>
      <c r="D109" s="23" t="s">
        <v>54</v>
      </c>
      <c r="E109" s="42">
        <f>E110</f>
        <v>800</v>
      </c>
      <c r="F109" s="42">
        <f>F110</f>
        <v>256.2</v>
      </c>
    </row>
    <row r="110" spans="1:6" ht="65.25" customHeight="1">
      <c r="A110" s="32"/>
      <c r="B110" s="31"/>
      <c r="C110" s="73"/>
      <c r="D110" s="24" t="s">
        <v>49</v>
      </c>
      <c r="E110" s="42">
        <v>800</v>
      </c>
      <c r="F110" s="48">
        <v>256.2</v>
      </c>
    </row>
    <row r="111" spans="1:6" ht="18" customHeight="1">
      <c r="A111" s="27" t="s">
        <v>100</v>
      </c>
      <c r="B111" s="13" t="s">
        <v>76</v>
      </c>
      <c r="C111" s="75" t="s">
        <v>55</v>
      </c>
      <c r="D111" s="23" t="s">
        <v>54</v>
      </c>
      <c r="E111" s="42">
        <f>E112</f>
        <v>109.7</v>
      </c>
      <c r="F111" s="42">
        <f>F112</f>
        <v>0</v>
      </c>
    </row>
    <row r="112" spans="1:6" ht="45.75" customHeight="1">
      <c r="A112" s="28"/>
      <c r="B112" s="19"/>
      <c r="C112" s="76"/>
      <c r="D112" s="24" t="s">
        <v>48</v>
      </c>
      <c r="E112" s="42">
        <v>109.7</v>
      </c>
      <c r="F112" s="48">
        <v>0</v>
      </c>
    </row>
    <row r="113" spans="2:6" ht="11.25" customHeight="1">
      <c r="B113" s="4"/>
      <c r="C113" s="4"/>
      <c r="D113" s="3"/>
      <c r="E113" s="3"/>
      <c r="F113" s="2"/>
    </row>
  </sheetData>
  <sheetProtection/>
  <mergeCells count="59">
    <mergeCell ref="A5:A6"/>
    <mergeCell ref="B5:C5"/>
    <mergeCell ref="D5:D6"/>
    <mergeCell ref="E5:E6"/>
    <mergeCell ref="F5:F6"/>
    <mergeCell ref="C8:D8"/>
    <mergeCell ref="C56:C60"/>
    <mergeCell ref="C89:C90"/>
    <mergeCell ref="C87:C88"/>
    <mergeCell ref="C85:C86"/>
    <mergeCell ref="C83:C84"/>
    <mergeCell ref="C81:C82"/>
    <mergeCell ref="C79:C80"/>
    <mergeCell ref="C67:C68"/>
    <mergeCell ref="C65:C66"/>
    <mergeCell ref="C71:C72"/>
    <mergeCell ref="C69:C70"/>
    <mergeCell ref="C111:C112"/>
    <mergeCell ref="C93:C94"/>
    <mergeCell ref="C97:C98"/>
    <mergeCell ref="C95:C96"/>
    <mergeCell ref="C99:C100"/>
    <mergeCell ref="C101:C102"/>
    <mergeCell ref="C103:C104"/>
    <mergeCell ref="C91:D91"/>
    <mergeCell ref="C50:C51"/>
    <mergeCell ref="C9:C10"/>
    <mergeCell ref="C77:C78"/>
    <mergeCell ref="C75:C76"/>
    <mergeCell ref="C105:C106"/>
    <mergeCell ref="C107:C108"/>
    <mergeCell ref="C109:C110"/>
    <mergeCell ref="C11:C12"/>
    <mergeCell ref="C73:C74"/>
    <mergeCell ref="C48:C49"/>
    <mergeCell ref="C46:C47"/>
    <mergeCell ref="C44:C45"/>
    <mergeCell ref="C42:C43"/>
    <mergeCell ref="C40:C41"/>
    <mergeCell ref="C63:C64"/>
    <mergeCell ref="C61:C62"/>
    <mergeCell ref="C54:C55"/>
    <mergeCell ref="C52:C53"/>
    <mergeCell ref="C38:C39"/>
    <mergeCell ref="C36:C37"/>
    <mergeCell ref="C34:C35"/>
    <mergeCell ref="C29:C30"/>
    <mergeCell ref="C27:C28"/>
    <mergeCell ref="C25:C26"/>
    <mergeCell ref="B1:F1"/>
    <mergeCell ref="A2:F2"/>
    <mergeCell ref="A3:F3"/>
    <mergeCell ref="E4:F4"/>
    <mergeCell ref="C23:C24"/>
    <mergeCell ref="C31:C33"/>
    <mergeCell ref="C21:C22"/>
    <mergeCell ref="C19:C20"/>
    <mergeCell ref="C17:C18"/>
    <mergeCell ref="C15:C16"/>
  </mergeCells>
  <printOptions/>
  <pageMargins left="0.7480314960629921" right="0.7480314960629921" top="1.1811023622047245" bottom="0.3937007874015748" header="0.5118110236220472" footer="0.3937007874015748"/>
  <pageSetup horizontalDpi="600" verticalDpi="600" orientation="landscape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2012-12-05T05:49:59Z</cp:lastPrinted>
  <dcterms:created xsi:type="dcterms:W3CDTF">2012-12-04T05:44:27Z</dcterms:created>
  <dcterms:modified xsi:type="dcterms:W3CDTF">2012-12-12T09:17:55Z</dcterms:modified>
  <cp:category/>
  <cp:version/>
  <cp:contentType/>
  <cp:contentStatus/>
</cp:coreProperties>
</file>